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1370" activeTab="0"/>
  </bookViews>
  <sheets>
    <sheet name="01學籍生人數" sheetId="1" r:id="rId1"/>
    <sheet name="02不含外籍生人數" sheetId="2" r:id="rId2"/>
    <sheet name="03不含各類外加人數" sheetId="3" r:id="rId3"/>
    <sheet name="04校際選課生人數" sheetId="4" r:id="rId4"/>
    <sheet name="05交換生人數" sheetId="5" r:id="rId5"/>
    <sheet name="06外籍生人數" sheetId="6" r:id="rId6"/>
    <sheet name="07雙聯學位生人數" sheetId="7" r:id="rId7"/>
    <sheet name="08僑生人數" sheetId="8" r:id="rId8"/>
    <sheet name="09港澳生人數" sheetId="9" r:id="rId9"/>
    <sheet name="10原住民學生人數" sheetId="10" r:id="rId10"/>
    <sheet name="11派外人員子女學生 人數" sheetId="11" r:id="rId11"/>
    <sheet name="12退伍軍人學生 人數" sheetId="12" r:id="rId12"/>
    <sheet name="13身心障礙學生 人數" sheetId="13" r:id="rId13"/>
    <sheet name="14離島外加學生 人數" sheetId="14" r:id="rId14"/>
  </sheets>
  <definedNames/>
  <calcPr fullCalcOnLoad="1"/>
</workbook>
</file>

<file path=xl/sharedStrings.xml><?xml version="1.0" encoding="utf-8"?>
<sst xmlns="http://schemas.openxmlformats.org/spreadsheetml/2006/main" count="2142" uniqueCount="139">
  <si>
    <t>元智大學 101 學年度 第2學期 全校人數 人數概況表      製作日期：2013/3/15</t>
  </si>
  <si>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</si>
  <si>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</si>
  <si>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</si>
  <si>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</si>
  <si>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</si>
  <si>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</si>
  <si>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</si>
  <si>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</si>
  <si>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</si>
  <si>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</si>
  <si>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小計</t>
  </si>
  <si>
    <t>電機博</t>
  </si>
  <si>
    <t>機械博</t>
  </si>
  <si>
    <t>化材博</t>
  </si>
  <si>
    <t>工管博</t>
  </si>
  <si>
    <t>通訊博</t>
  </si>
  <si>
    <t>光電博</t>
  </si>
  <si>
    <t>管理博</t>
  </si>
  <si>
    <t>財金博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</si>
  <si>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</si>
  <si>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</si>
  <si>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</si>
  <si>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</si>
  <si>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</si>
  <si>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</si>
  <si>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</si>
  <si>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</si>
  <si>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</si>
  <si>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</si>
  <si>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電資碩</t>
  </si>
  <si>
    <t>機械碩</t>
  </si>
  <si>
    <t>化材碩</t>
  </si>
  <si>
    <t>資訊碩</t>
  </si>
  <si>
    <t>工管碩</t>
  </si>
  <si>
    <t>電機碩</t>
  </si>
  <si>
    <t>通訊碩</t>
  </si>
  <si>
    <t>光電碩</t>
  </si>
  <si>
    <t>生技碩</t>
  </si>
  <si>
    <t>先能碩</t>
  </si>
  <si>
    <t>管理碩</t>
  </si>
  <si>
    <t>企管碩</t>
  </si>
  <si>
    <t>財金碩</t>
  </si>
  <si>
    <t>國企碩</t>
  </si>
  <si>
    <t>會計碩</t>
  </si>
  <si>
    <t>領導碩</t>
  </si>
  <si>
    <t>服科碩</t>
  </si>
  <si>
    <t>經營管理碩</t>
  </si>
  <si>
    <t>商學碩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</si>
  <si>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</si>
  <si>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</si>
  <si>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</si>
  <si>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</si>
  <si>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</si>
  <si>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</si>
  <si>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</si>
  <si>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</si>
  <si>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</si>
  <si>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</si>
  <si>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</si>
  <si>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</si>
  <si>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</si>
  <si>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</si>
  <si>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</si>
  <si>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</si>
  <si>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</si>
  <si>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</si>
  <si>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</si>
  <si>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</si>
  <si>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選讀生</t>
  </si>
  <si>
    <t>電機系</t>
  </si>
  <si>
    <t>機械系</t>
  </si>
  <si>
    <t>化材系</t>
  </si>
  <si>
    <t>資工系</t>
  </si>
  <si>
    <t>工管系</t>
  </si>
  <si>
    <t>通訊系</t>
  </si>
  <si>
    <t>光電系</t>
  </si>
  <si>
    <t>企管系</t>
  </si>
  <si>
    <t>財金系</t>
  </si>
  <si>
    <t>國企系</t>
  </si>
  <si>
    <t>會計系</t>
  </si>
  <si>
    <t>管理學院學士班</t>
  </si>
  <si>
    <t>應外系</t>
  </si>
  <si>
    <t>中語系</t>
  </si>
  <si>
    <t>藝設系</t>
  </si>
  <si>
    <t>社政系</t>
  </si>
  <si>
    <t>資管系</t>
  </si>
  <si>
    <t>資傳系</t>
  </si>
  <si>
    <t>大學部二年制在職進修專班學生</t>
  </si>
  <si>
    <t>三年級</t>
  </si>
  <si>
    <t>四年級</t>
  </si>
  <si>
    <t>五年級</t>
  </si>
  <si>
    <t>製技系</t>
  </si>
  <si>
    <t>經技系</t>
  </si>
  <si>
    <t>資技系</t>
  </si>
  <si>
    <t>網技系</t>
  </si>
  <si>
    <t>資環系</t>
  </si>
  <si>
    <t>應中系</t>
  </si>
  <si>
    <t>幼保系</t>
  </si>
  <si>
    <t>應外專</t>
  </si>
  <si>
    <t>男生人數：5649  女生人數：3919</t>
  </si>
  <si>
    <t>學生總數：9568</t>
  </si>
  <si>
    <t>元智大學 101 學年度 第2學期 全校人數不含外籍生 人數概況表      製作日期：2013/3/15</t>
  </si>
  <si>
    <t>備註：不含選讀生、交換生、外籍生</t>
  </si>
  <si>
    <t>男生人數：5509  女生人數：3816</t>
  </si>
  <si>
    <t>學生總數：9325</t>
  </si>
  <si>
    <t>元智大學 101 學年度 第2學期 全校人數不含外加 人數概況表      製作日期：2013/3/15</t>
  </si>
  <si>
    <t>備註：不含各種外加名額。</t>
  </si>
  <si>
    <t>男生人數：5407  女生人數：3749</t>
  </si>
  <si>
    <t>學生總數：9156</t>
  </si>
  <si>
    <t>備註：</t>
  </si>
  <si>
    <t>男生人數：0  女生人數：0</t>
  </si>
  <si>
    <t>學生總數：0</t>
  </si>
  <si>
    <t>男生人數：45  女生人數：77</t>
  </si>
  <si>
    <t>學生總數：122</t>
  </si>
  <si>
    <t>男生人數：140  女生人數：103</t>
  </si>
  <si>
    <t>學生總數：243</t>
  </si>
  <si>
    <t>男生人數：41  女生人數：39</t>
  </si>
  <si>
    <t>學生總數：80</t>
  </si>
  <si>
    <t>男生人數：19  女生人數：19</t>
  </si>
  <si>
    <t>學生總數：38</t>
  </si>
  <si>
    <t>男生人數：14  女生人數：15</t>
  </si>
  <si>
    <t>學生總數：29</t>
  </si>
  <si>
    <t>男生人數：4  女生人數：0</t>
  </si>
  <si>
    <t>學生總數：4</t>
  </si>
  <si>
    <t>男生人數：2  女生人數：1</t>
  </si>
  <si>
    <t>學生總數：3</t>
  </si>
  <si>
    <t>備註：不含選讀生、交換生。含境外生(僑生、陸生、外籍生)</t>
  </si>
  <si>
    <t>元智大學 101 學年度 第2學期 校際選課生 人數概況表      製作日期：2013/3/15</t>
  </si>
  <si>
    <t>元智大學 101 學年度 第2學期 交換生 人數概況表      製作日期：2013/3/15</t>
  </si>
  <si>
    <t>元智大學 101 學年度 第2學期 外籍生 人數概況表      製作日期：2013/3/15</t>
  </si>
  <si>
    <t>元智大學 101 學年度 第2學期 雙聯學位生 人數概況表      製作日期：2013/3/15</t>
  </si>
  <si>
    <t>元智大學 101 學年度 第2學期 僑生 人數概況表      製作日期：2013/3/15</t>
  </si>
  <si>
    <t>元智大學 101 學年度 第2學期 港澳生 人數概況表      製作日期：2013/3/15</t>
  </si>
  <si>
    <t>元智大學 101 學年度 第2學期 原住民學生 人數概況表      製作日期：2013/3/15</t>
  </si>
  <si>
    <t>元智大學 101 學年度 第2學期 派外人員子女學生 人數概況表      製作日期：2013/3/15</t>
  </si>
  <si>
    <t>元智大學 101 學年度 第2學期 退伍軍人學生 人數概況表      製作日期：2013/3/15</t>
  </si>
  <si>
    <t>元智大學 101 學年度 第2學期 身心障礙學生 人數概況表      製作日期：2013/3/15</t>
  </si>
  <si>
    <t>元智大學 101 學年度 第2學期 離島外加學生 人數概況表      製作日期：2013/3/15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</si>
</sst>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細明體"/>
      <family val="3"/>
    </font>
    <font>
      <sz val="9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 topLeftCell="A1">
      <selection activeCell="F62" sqref="F62"/>
    </sheetView>
  </sheetViews>
  <sheetFormatPr defaultColWidth="9.00390625" defaultRowHeight="16.5"/>
  <sheetData>
    <row r="1" spans="1:18" ht="16.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6</v>
      </c>
      <c r="D5" s="1">
        <v>4</v>
      </c>
      <c r="E5" s="1">
        <v>4</v>
      </c>
      <c r="F5" s="1">
        <v>7</v>
      </c>
      <c r="G5" s="1">
        <v>5</v>
      </c>
      <c r="H5" s="1">
        <v>2</v>
      </c>
      <c r="I5" s="1">
        <v>5</v>
      </c>
      <c r="J5" s="1">
        <f t="shared" si="0"/>
        <v>33</v>
      </c>
    </row>
    <row r="6" spans="1:10" ht="16.5">
      <c r="A6" s="1">
        <v>353</v>
      </c>
      <c r="B6" s="1" t="s">
        <v>14</v>
      </c>
      <c r="C6" s="1">
        <v>4</v>
      </c>
      <c r="D6" s="1">
        <v>6</v>
      </c>
      <c r="E6" s="1">
        <v>10</v>
      </c>
      <c r="F6" s="1">
        <v>1</v>
      </c>
      <c r="G6" s="1">
        <v>2</v>
      </c>
      <c r="H6" s="1">
        <v>0</v>
      </c>
      <c r="I6" s="1">
        <v>0</v>
      </c>
      <c r="J6" s="1">
        <f t="shared" si="0"/>
        <v>23</v>
      </c>
    </row>
    <row r="7" spans="1:10" ht="16.5">
      <c r="A7" s="1">
        <v>355</v>
      </c>
      <c r="B7" s="1" t="s">
        <v>15</v>
      </c>
      <c r="C7" s="1">
        <v>8</v>
      </c>
      <c r="D7" s="1">
        <v>8</v>
      </c>
      <c r="E7" s="1">
        <v>5</v>
      </c>
      <c r="F7" s="1">
        <v>2</v>
      </c>
      <c r="G7" s="1">
        <v>7</v>
      </c>
      <c r="H7" s="1">
        <v>6</v>
      </c>
      <c r="I7" s="1">
        <v>8</v>
      </c>
      <c r="J7" s="1">
        <f t="shared" si="0"/>
        <v>44</v>
      </c>
    </row>
    <row r="8" spans="1:10" ht="16.5">
      <c r="A8" s="1">
        <v>356</v>
      </c>
      <c r="B8" s="1" t="s">
        <v>12</v>
      </c>
      <c r="C8" s="1">
        <v>2</v>
      </c>
      <c r="D8" s="1">
        <v>7</v>
      </c>
      <c r="E8" s="1">
        <v>0</v>
      </c>
      <c r="F8" s="1">
        <v>4</v>
      </c>
      <c r="G8" s="1">
        <v>4</v>
      </c>
      <c r="H8" s="1">
        <v>1</v>
      </c>
      <c r="I8" s="1">
        <v>3</v>
      </c>
      <c r="J8" s="1">
        <f t="shared" si="0"/>
        <v>21</v>
      </c>
    </row>
    <row r="9" spans="1:10" ht="16.5">
      <c r="A9" s="1">
        <v>357</v>
      </c>
      <c r="B9" s="1" t="s">
        <v>16</v>
      </c>
      <c r="C9" s="1">
        <v>4</v>
      </c>
      <c r="D9" s="1">
        <v>7</v>
      </c>
      <c r="E9" s="1">
        <v>3</v>
      </c>
      <c r="F9" s="1">
        <v>4</v>
      </c>
      <c r="G9" s="1">
        <v>2</v>
      </c>
      <c r="H9" s="1">
        <v>2</v>
      </c>
      <c r="I9" s="1">
        <v>0</v>
      </c>
      <c r="J9" s="1">
        <f t="shared" si="0"/>
        <v>22</v>
      </c>
    </row>
    <row r="10" spans="1:10" ht="16.5">
      <c r="A10" s="1">
        <v>358</v>
      </c>
      <c r="B10" s="1" t="s">
        <v>17</v>
      </c>
      <c r="C10" s="1">
        <v>2</v>
      </c>
      <c r="D10" s="1">
        <v>1</v>
      </c>
      <c r="E10" s="1">
        <v>1</v>
      </c>
      <c r="F10" s="1">
        <v>2</v>
      </c>
      <c r="G10" s="1">
        <v>0</v>
      </c>
      <c r="H10" s="1">
        <v>1</v>
      </c>
      <c r="I10" s="1">
        <v>0</v>
      </c>
      <c r="J10" s="1">
        <f t="shared" si="0"/>
        <v>7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20</v>
      </c>
      <c r="D13" s="1">
        <v>18</v>
      </c>
      <c r="E13" s="1">
        <v>12</v>
      </c>
      <c r="F13" s="1">
        <v>12</v>
      </c>
      <c r="G13" s="1">
        <v>11</v>
      </c>
      <c r="H13" s="1">
        <v>8</v>
      </c>
      <c r="I13" s="1">
        <v>9</v>
      </c>
      <c r="J13" s="1">
        <f t="shared" si="0"/>
        <v>90</v>
      </c>
    </row>
    <row r="14" spans="1:10" ht="16.5">
      <c r="A14" s="1">
        <v>751</v>
      </c>
      <c r="B14" s="1" t="s">
        <v>20</v>
      </c>
      <c r="C14" s="1">
        <v>7</v>
      </c>
      <c r="D14" s="1">
        <v>11</v>
      </c>
      <c r="E14" s="1">
        <v>8</v>
      </c>
      <c r="F14" s="1">
        <v>7</v>
      </c>
      <c r="G14" s="1">
        <v>7</v>
      </c>
      <c r="H14" s="1">
        <v>4</v>
      </c>
      <c r="I14" s="1">
        <v>2</v>
      </c>
      <c r="J14" s="1">
        <f t="shared" si="0"/>
        <v>46</v>
      </c>
    </row>
    <row r="15" spans="1:10" ht="16.5">
      <c r="A15" s="1">
        <v>754</v>
      </c>
      <c r="B15" s="1" t="s">
        <v>21</v>
      </c>
      <c r="C15" s="1">
        <v>3</v>
      </c>
      <c r="D15" s="1">
        <v>13</v>
      </c>
      <c r="E15" s="1">
        <v>8</v>
      </c>
      <c r="F15" s="1">
        <v>7</v>
      </c>
      <c r="G15" s="1">
        <v>2</v>
      </c>
      <c r="H15" s="1">
        <v>7</v>
      </c>
      <c r="I15" s="1">
        <v>5</v>
      </c>
      <c r="J15" s="1">
        <f t="shared" si="0"/>
        <v>45</v>
      </c>
    </row>
    <row r="16" spans="1:10" ht="16.5">
      <c r="A16" s="1"/>
      <c r="B16" s="1" t="s">
        <v>22</v>
      </c>
      <c r="C16" s="1">
        <f aca="true" t="shared" si="1" ref="C16:J16">SUM(C4:C15)</f>
        <v>56</v>
      </c>
      <c r="D16" s="1">
        <f t="shared" si="1"/>
        <v>75</v>
      </c>
      <c r="E16" s="1">
        <f t="shared" si="1"/>
        <v>51</v>
      </c>
      <c r="F16" s="1">
        <f t="shared" si="1"/>
        <v>46</v>
      </c>
      <c r="G16" s="1">
        <f t="shared" si="1"/>
        <v>40</v>
      </c>
      <c r="H16" s="1">
        <f t="shared" si="1"/>
        <v>31</v>
      </c>
      <c r="I16" s="1">
        <f t="shared" si="1"/>
        <v>32</v>
      </c>
      <c r="J16" s="1">
        <f t="shared" si="1"/>
        <v>331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35</v>
      </c>
      <c r="D21" s="2">
        <v>15</v>
      </c>
      <c r="E21" s="2">
        <v>12</v>
      </c>
      <c r="F21" s="2">
        <v>9</v>
      </c>
      <c r="G21" s="2">
        <v>1</v>
      </c>
      <c r="H21" s="2">
        <v>4</v>
      </c>
      <c r="I21" s="2">
        <f t="shared" si="2"/>
        <v>76</v>
      </c>
      <c r="J21" s="2">
        <v>322</v>
      </c>
      <c r="K21" s="2" t="s">
        <v>31</v>
      </c>
      <c r="L21" s="2">
        <v>38</v>
      </c>
      <c r="M21" s="2">
        <v>31</v>
      </c>
      <c r="N21" s="2">
        <v>4</v>
      </c>
      <c r="O21" s="2">
        <v>1</v>
      </c>
      <c r="P21" s="2">
        <f t="shared" si="3"/>
        <v>74</v>
      </c>
      <c r="Q21" s="2">
        <f t="shared" si="4"/>
        <v>150</v>
      </c>
    </row>
    <row r="22" spans="1:17" ht="16.5">
      <c r="A22" s="1">
        <v>323</v>
      </c>
      <c r="B22" s="1" t="s">
        <v>32</v>
      </c>
      <c r="C22" s="1">
        <v>18</v>
      </c>
      <c r="D22" s="1">
        <v>16</v>
      </c>
      <c r="E22" s="1">
        <v>10</v>
      </c>
      <c r="F22" s="1">
        <v>9</v>
      </c>
      <c r="G22" s="1">
        <v>6</v>
      </c>
      <c r="H22" s="1">
        <v>10</v>
      </c>
      <c r="I22" s="1">
        <f t="shared" si="2"/>
        <v>69</v>
      </c>
      <c r="J22" s="1">
        <v>323</v>
      </c>
      <c r="K22" s="1" t="s">
        <v>32</v>
      </c>
      <c r="L22" s="1">
        <v>47</v>
      </c>
      <c r="M22" s="1">
        <v>49</v>
      </c>
      <c r="N22" s="1">
        <v>2</v>
      </c>
      <c r="O22" s="1">
        <v>1</v>
      </c>
      <c r="P22" s="1">
        <f t="shared" si="3"/>
        <v>99</v>
      </c>
      <c r="Q22" s="1">
        <f t="shared" si="4"/>
        <v>168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38</v>
      </c>
      <c r="D24" s="1">
        <v>34</v>
      </c>
      <c r="E24" s="1">
        <v>19</v>
      </c>
      <c r="F24" s="1">
        <v>18</v>
      </c>
      <c r="G24" s="1">
        <v>7</v>
      </c>
      <c r="H24" s="1">
        <v>7</v>
      </c>
      <c r="I24" s="1">
        <f t="shared" si="2"/>
        <v>123</v>
      </c>
      <c r="J24" s="1">
        <v>325</v>
      </c>
      <c r="K24" s="1" t="s">
        <v>34</v>
      </c>
      <c r="L24" s="1">
        <v>55</v>
      </c>
      <c r="M24" s="1">
        <v>56</v>
      </c>
      <c r="N24" s="1">
        <v>3</v>
      </c>
      <c r="O24" s="1">
        <v>0</v>
      </c>
      <c r="P24" s="1">
        <f t="shared" si="3"/>
        <v>114</v>
      </c>
      <c r="Q24" s="1">
        <f t="shared" si="4"/>
        <v>237</v>
      </c>
    </row>
    <row r="25" spans="1:17" ht="16.5">
      <c r="A25" s="1">
        <v>326</v>
      </c>
      <c r="B25" s="1" t="s">
        <v>35</v>
      </c>
      <c r="C25" s="1">
        <v>6</v>
      </c>
      <c r="D25" s="1">
        <v>10</v>
      </c>
      <c r="E25" s="1">
        <v>10</v>
      </c>
      <c r="F25" s="1">
        <v>4</v>
      </c>
      <c r="G25" s="1">
        <v>3</v>
      </c>
      <c r="H25" s="1">
        <v>9</v>
      </c>
      <c r="I25" s="1">
        <f t="shared" si="2"/>
        <v>42</v>
      </c>
      <c r="J25" s="1">
        <v>326</v>
      </c>
      <c r="K25" s="1" t="s">
        <v>35</v>
      </c>
      <c r="L25" s="1">
        <v>47</v>
      </c>
      <c r="M25" s="1">
        <v>39</v>
      </c>
      <c r="N25" s="1">
        <v>16</v>
      </c>
      <c r="O25" s="1">
        <v>7</v>
      </c>
      <c r="P25" s="1">
        <f t="shared" si="3"/>
        <v>109</v>
      </c>
      <c r="Q25" s="1">
        <f t="shared" si="4"/>
        <v>151</v>
      </c>
    </row>
    <row r="26" spans="1:17" ht="16.5">
      <c r="A26" s="1">
        <v>327</v>
      </c>
      <c r="B26" s="1" t="s">
        <v>36</v>
      </c>
      <c r="C26" s="1">
        <v>13</v>
      </c>
      <c r="D26" s="1">
        <v>4</v>
      </c>
      <c r="E26" s="1">
        <v>5</v>
      </c>
      <c r="F26" s="1">
        <v>8</v>
      </c>
      <c r="G26" s="1">
        <v>0</v>
      </c>
      <c r="H26" s="1">
        <v>3</v>
      </c>
      <c r="I26" s="1">
        <f t="shared" si="2"/>
        <v>33</v>
      </c>
      <c r="J26" s="1">
        <v>327</v>
      </c>
      <c r="K26" s="1" t="s">
        <v>36</v>
      </c>
      <c r="L26" s="1">
        <v>41</v>
      </c>
      <c r="M26" s="1">
        <v>40</v>
      </c>
      <c r="N26" s="1">
        <v>5</v>
      </c>
      <c r="O26" s="1">
        <v>0</v>
      </c>
      <c r="P26" s="1">
        <f t="shared" si="3"/>
        <v>86</v>
      </c>
      <c r="Q26" s="1">
        <f t="shared" si="4"/>
        <v>119</v>
      </c>
    </row>
    <row r="27" spans="1:17" ht="16.5">
      <c r="A27" s="1">
        <v>328</v>
      </c>
      <c r="B27" s="1" t="s">
        <v>37</v>
      </c>
      <c r="C27" s="1">
        <v>7</v>
      </c>
      <c r="D27" s="1">
        <v>9</v>
      </c>
      <c r="E27" s="1">
        <v>7</v>
      </c>
      <c r="F27" s="1">
        <v>3</v>
      </c>
      <c r="G27" s="1">
        <v>0</v>
      </c>
      <c r="H27" s="1">
        <v>0</v>
      </c>
      <c r="I27" s="1">
        <f t="shared" si="2"/>
        <v>26</v>
      </c>
      <c r="J27" s="1">
        <v>328</v>
      </c>
      <c r="K27" s="1" t="s">
        <v>37</v>
      </c>
      <c r="L27" s="1">
        <v>22</v>
      </c>
      <c r="M27" s="1">
        <v>27</v>
      </c>
      <c r="N27" s="1">
        <v>7</v>
      </c>
      <c r="O27" s="1">
        <v>1</v>
      </c>
      <c r="P27" s="1">
        <f t="shared" si="3"/>
        <v>57</v>
      </c>
      <c r="Q27" s="1">
        <f t="shared" si="4"/>
        <v>83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13</v>
      </c>
      <c r="M28" s="1">
        <v>15</v>
      </c>
      <c r="N28" s="1">
        <v>0</v>
      </c>
      <c r="O28" s="1">
        <v>0</v>
      </c>
      <c r="P28" s="1">
        <f t="shared" si="3"/>
        <v>28</v>
      </c>
      <c r="Q28" s="1">
        <f t="shared" si="4"/>
        <v>28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9</v>
      </c>
      <c r="M29" s="1">
        <v>9</v>
      </c>
      <c r="N29" s="1">
        <v>2</v>
      </c>
      <c r="O29" s="1">
        <v>0</v>
      </c>
      <c r="P29" s="1">
        <f t="shared" si="3"/>
        <v>20</v>
      </c>
      <c r="Q29" s="1">
        <f t="shared" si="4"/>
        <v>20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67</v>
      </c>
      <c r="M37" s="1">
        <v>67</v>
      </c>
      <c r="N37" s="1">
        <v>13</v>
      </c>
      <c r="O37" s="1">
        <v>3</v>
      </c>
      <c r="P37" s="1">
        <f t="shared" si="3"/>
        <v>150</v>
      </c>
      <c r="Q37" s="1">
        <f t="shared" si="4"/>
        <v>150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46</v>
      </c>
      <c r="M38" s="1">
        <v>54</v>
      </c>
      <c r="N38" s="1">
        <v>1</v>
      </c>
      <c r="O38" s="1">
        <v>2</v>
      </c>
      <c r="P38" s="1">
        <f t="shared" si="3"/>
        <v>103</v>
      </c>
      <c r="Q38" s="1">
        <f t="shared" si="4"/>
        <v>103</v>
      </c>
    </row>
    <row r="39" spans="1:17" ht="16.5">
      <c r="A39" s="1">
        <v>532</v>
      </c>
      <c r="B39" s="1" t="s">
        <v>49</v>
      </c>
      <c r="C39" s="1">
        <v>163</v>
      </c>
      <c r="D39" s="1">
        <v>106</v>
      </c>
      <c r="E39" s="1">
        <v>11</v>
      </c>
      <c r="F39" s="1">
        <v>13</v>
      </c>
      <c r="G39" s="1">
        <v>4</v>
      </c>
      <c r="H39" s="1">
        <v>23</v>
      </c>
      <c r="I39" s="1">
        <f t="shared" si="2"/>
        <v>320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320</v>
      </c>
    </row>
    <row r="40" spans="1:17" ht="16.5">
      <c r="A40" s="1">
        <v>621</v>
      </c>
      <c r="B40" s="1" t="s">
        <v>50</v>
      </c>
      <c r="C40" s="1">
        <v>3</v>
      </c>
      <c r="D40" s="1">
        <v>1</v>
      </c>
      <c r="E40" s="1">
        <v>5</v>
      </c>
      <c r="F40" s="1">
        <v>3</v>
      </c>
      <c r="G40" s="1">
        <v>0</v>
      </c>
      <c r="H40" s="1">
        <v>0</v>
      </c>
      <c r="I40" s="1">
        <f t="shared" si="2"/>
        <v>12</v>
      </c>
      <c r="J40" s="1">
        <v>621</v>
      </c>
      <c r="K40" s="1" t="s">
        <v>50</v>
      </c>
      <c r="L40" s="1">
        <v>6</v>
      </c>
      <c r="M40" s="1">
        <v>12</v>
      </c>
      <c r="N40" s="1">
        <v>11</v>
      </c>
      <c r="O40" s="1">
        <v>9</v>
      </c>
      <c r="P40" s="1">
        <f t="shared" si="3"/>
        <v>38</v>
      </c>
      <c r="Q40" s="1">
        <f t="shared" si="4"/>
        <v>50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11</v>
      </c>
      <c r="M41" s="1">
        <v>9</v>
      </c>
      <c r="N41" s="1">
        <v>8</v>
      </c>
      <c r="O41" s="1">
        <v>10</v>
      </c>
      <c r="P41" s="1">
        <f t="shared" si="3"/>
        <v>38</v>
      </c>
      <c r="Q41" s="1">
        <f t="shared" si="4"/>
        <v>38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4</v>
      </c>
      <c r="M42" s="1">
        <v>8</v>
      </c>
      <c r="N42" s="1">
        <v>8</v>
      </c>
      <c r="O42" s="1">
        <v>9</v>
      </c>
      <c r="P42" s="1">
        <f t="shared" si="3"/>
        <v>29</v>
      </c>
      <c r="Q42" s="1">
        <f t="shared" si="4"/>
        <v>29</v>
      </c>
    </row>
    <row r="43" spans="1:17" ht="16.5">
      <c r="A43" s="1">
        <v>624</v>
      </c>
      <c r="B43" s="1" t="s">
        <v>53</v>
      </c>
      <c r="C43" s="1">
        <v>39</v>
      </c>
      <c r="D43" s="1">
        <v>31</v>
      </c>
      <c r="E43" s="1">
        <v>2</v>
      </c>
      <c r="F43" s="1">
        <v>2</v>
      </c>
      <c r="G43" s="1">
        <v>2</v>
      </c>
      <c r="H43" s="1">
        <v>0</v>
      </c>
      <c r="I43" s="1">
        <f t="shared" si="2"/>
        <v>76</v>
      </c>
      <c r="J43" s="1">
        <v>624</v>
      </c>
      <c r="K43" s="1" t="s">
        <v>53</v>
      </c>
      <c r="L43" s="1">
        <v>7</v>
      </c>
      <c r="M43" s="1">
        <v>3</v>
      </c>
      <c r="N43" s="1">
        <v>5</v>
      </c>
      <c r="O43" s="1">
        <v>5</v>
      </c>
      <c r="P43" s="1">
        <f t="shared" si="3"/>
        <v>20</v>
      </c>
      <c r="Q43" s="1">
        <f t="shared" si="4"/>
        <v>96</v>
      </c>
    </row>
    <row r="44" spans="1:17" ht="16.5">
      <c r="A44" s="1">
        <v>721</v>
      </c>
      <c r="B44" s="1" t="s">
        <v>54</v>
      </c>
      <c r="C44" s="1">
        <v>51</v>
      </c>
      <c r="D44" s="1">
        <v>54</v>
      </c>
      <c r="E44" s="1">
        <v>16</v>
      </c>
      <c r="F44" s="1">
        <v>6</v>
      </c>
      <c r="G44" s="1">
        <v>6</v>
      </c>
      <c r="H44" s="1">
        <v>12</v>
      </c>
      <c r="I44" s="1">
        <f t="shared" si="2"/>
        <v>145</v>
      </c>
      <c r="J44" s="1">
        <v>721</v>
      </c>
      <c r="K44" s="1" t="s">
        <v>54</v>
      </c>
      <c r="L44" s="1">
        <v>37</v>
      </c>
      <c r="M44" s="1">
        <v>48</v>
      </c>
      <c r="N44" s="1">
        <v>6</v>
      </c>
      <c r="O44" s="1">
        <v>2</v>
      </c>
      <c r="P44" s="1">
        <f t="shared" si="3"/>
        <v>93</v>
      </c>
      <c r="Q44" s="1">
        <f t="shared" si="4"/>
        <v>238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1</v>
      </c>
      <c r="G45" s="1">
        <v>3</v>
      </c>
      <c r="H45" s="1">
        <v>8</v>
      </c>
      <c r="I45" s="1">
        <f t="shared" si="2"/>
        <v>12</v>
      </c>
      <c r="J45" s="1">
        <v>722</v>
      </c>
      <c r="K45" s="1" t="s">
        <v>55</v>
      </c>
      <c r="L45" s="1">
        <v>18</v>
      </c>
      <c r="M45" s="1">
        <v>19</v>
      </c>
      <c r="N45" s="1">
        <v>8</v>
      </c>
      <c r="O45" s="1">
        <v>3</v>
      </c>
      <c r="P45" s="1">
        <f t="shared" si="3"/>
        <v>48</v>
      </c>
      <c r="Q45" s="1">
        <f t="shared" si="4"/>
        <v>60</v>
      </c>
    </row>
    <row r="46" spans="1:17" ht="16.5">
      <c r="A46" s="1">
        <v>723</v>
      </c>
      <c r="B46" s="1" t="s">
        <v>56</v>
      </c>
      <c r="C46" s="1">
        <v>6</v>
      </c>
      <c r="D46" s="1">
        <v>11</v>
      </c>
      <c r="E46" s="1">
        <v>3</v>
      </c>
      <c r="F46" s="1">
        <v>4</v>
      </c>
      <c r="G46" s="1">
        <v>5</v>
      </c>
      <c r="H46" s="1">
        <v>14</v>
      </c>
      <c r="I46" s="1">
        <f t="shared" si="2"/>
        <v>43</v>
      </c>
      <c r="J46" s="1">
        <v>723</v>
      </c>
      <c r="K46" s="1" t="s">
        <v>56</v>
      </c>
      <c r="L46" s="1">
        <v>1</v>
      </c>
      <c r="M46" s="1">
        <v>4</v>
      </c>
      <c r="N46" s="1">
        <v>6</v>
      </c>
      <c r="O46" s="1">
        <v>0</v>
      </c>
      <c r="P46" s="1">
        <f t="shared" si="3"/>
        <v>11</v>
      </c>
      <c r="Q46" s="1">
        <f t="shared" si="4"/>
        <v>54</v>
      </c>
    </row>
    <row r="47" spans="1:17" ht="16.5">
      <c r="A47" s="1">
        <v>724</v>
      </c>
      <c r="B47" s="1" t="s">
        <v>57</v>
      </c>
      <c r="C47" s="1">
        <v>11</v>
      </c>
      <c r="D47" s="1">
        <v>16</v>
      </c>
      <c r="E47" s="1">
        <v>9</v>
      </c>
      <c r="F47" s="1">
        <v>12</v>
      </c>
      <c r="G47" s="1">
        <v>18</v>
      </c>
      <c r="H47" s="1">
        <v>19</v>
      </c>
      <c r="I47" s="1">
        <f t="shared" si="2"/>
        <v>85</v>
      </c>
      <c r="J47" s="1">
        <v>724</v>
      </c>
      <c r="K47" s="1" t="s">
        <v>57</v>
      </c>
      <c r="L47" s="1">
        <v>58</v>
      </c>
      <c r="M47" s="1">
        <v>58</v>
      </c>
      <c r="N47" s="1">
        <v>14</v>
      </c>
      <c r="O47" s="1">
        <v>3</v>
      </c>
      <c r="P47" s="1">
        <f t="shared" si="3"/>
        <v>133</v>
      </c>
      <c r="Q47" s="1">
        <f t="shared" si="4"/>
        <v>218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6</v>
      </c>
      <c r="M48" s="1">
        <v>2</v>
      </c>
      <c r="N48" s="1">
        <v>3</v>
      </c>
      <c r="O48" s="1">
        <v>0</v>
      </c>
      <c r="P48" s="1">
        <f t="shared" si="3"/>
        <v>11</v>
      </c>
      <c r="Q48" s="1">
        <f t="shared" si="4"/>
        <v>11</v>
      </c>
    </row>
    <row r="49" spans="1:17" ht="16.5">
      <c r="A49" s="1"/>
      <c r="B49" s="1" t="s">
        <v>22</v>
      </c>
      <c r="C49" s="1">
        <f aca="true" t="shared" si="5" ref="C49:I49">SUM(C20:C48)</f>
        <v>390</v>
      </c>
      <c r="D49" s="1">
        <f t="shared" si="5"/>
        <v>307</v>
      </c>
      <c r="E49" s="1">
        <f t="shared" si="5"/>
        <v>109</v>
      </c>
      <c r="F49" s="1">
        <f t="shared" si="5"/>
        <v>92</v>
      </c>
      <c r="G49" s="1">
        <f t="shared" si="5"/>
        <v>55</v>
      </c>
      <c r="H49" s="1">
        <f t="shared" si="5"/>
        <v>109</v>
      </c>
      <c r="I49" s="1">
        <f t="shared" si="5"/>
        <v>1062</v>
      </c>
      <c r="J49" s="1"/>
      <c r="K49" s="1" t="s">
        <v>22</v>
      </c>
      <c r="L49" s="1">
        <f aca="true" t="shared" si="6" ref="L49:Q49">SUM(L20:L48)</f>
        <v>533</v>
      </c>
      <c r="M49" s="1">
        <f t="shared" si="6"/>
        <v>550</v>
      </c>
      <c r="N49" s="1">
        <f t="shared" si="6"/>
        <v>122</v>
      </c>
      <c r="O49" s="1">
        <f t="shared" si="6"/>
        <v>56</v>
      </c>
      <c r="P49" s="1">
        <f t="shared" si="6"/>
        <v>1261</v>
      </c>
      <c r="Q49" s="1">
        <f t="shared" si="6"/>
        <v>2323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1</v>
      </c>
      <c r="R53" s="1">
        <f aca="true" t="shared" si="8" ref="R53:R60">SUM(M53:Q53)</f>
        <v>1</v>
      </c>
    </row>
    <row r="54" spans="1:18" ht="16.5">
      <c r="A54" s="1">
        <v>301</v>
      </c>
      <c r="B54" s="1" t="s">
        <v>70</v>
      </c>
      <c r="C54" s="1">
        <v>117</v>
      </c>
      <c r="D54" s="1">
        <v>124</v>
      </c>
      <c r="E54" s="1">
        <v>123</v>
      </c>
      <c r="F54" s="1">
        <v>121</v>
      </c>
      <c r="G54" s="1">
        <v>22</v>
      </c>
      <c r="H54" s="1">
        <v>8</v>
      </c>
      <c r="I54" s="1">
        <f t="shared" si="7"/>
        <v>515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125</v>
      </c>
      <c r="D55" s="1">
        <v>114</v>
      </c>
      <c r="E55" s="1">
        <v>111</v>
      </c>
      <c r="F55" s="1">
        <v>107</v>
      </c>
      <c r="G55" s="1">
        <v>16</v>
      </c>
      <c r="H55" s="1">
        <v>3</v>
      </c>
      <c r="I55" s="1">
        <f t="shared" si="7"/>
        <v>476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117</v>
      </c>
      <c r="D56" s="1">
        <v>114</v>
      </c>
      <c r="E56" s="1">
        <v>113</v>
      </c>
      <c r="F56" s="1">
        <v>115</v>
      </c>
      <c r="G56" s="1">
        <v>19</v>
      </c>
      <c r="H56" s="1">
        <v>3</v>
      </c>
      <c r="I56" s="1">
        <f t="shared" si="7"/>
        <v>481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149</v>
      </c>
      <c r="D57" s="1">
        <v>145</v>
      </c>
      <c r="E57" s="1">
        <v>145</v>
      </c>
      <c r="F57" s="1">
        <v>136</v>
      </c>
      <c r="G57" s="1">
        <v>38</v>
      </c>
      <c r="H57" s="1">
        <v>7</v>
      </c>
      <c r="I57" s="1">
        <f t="shared" si="7"/>
        <v>620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120</v>
      </c>
      <c r="D58" s="1">
        <v>118</v>
      </c>
      <c r="E58" s="1">
        <v>113</v>
      </c>
      <c r="F58" s="1">
        <v>96</v>
      </c>
      <c r="G58" s="1">
        <v>8</v>
      </c>
      <c r="H58" s="1">
        <v>2</v>
      </c>
      <c r="I58" s="1">
        <f t="shared" si="7"/>
        <v>457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115</v>
      </c>
      <c r="D59" s="1">
        <v>122</v>
      </c>
      <c r="E59" s="1">
        <v>107</v>
      </c>
      <c r="F59" s="1">
        <v>112</v>
      </c>
      <c r="G59" s="1">
        <v>14</v>
      </c>
      <c r="H59" s="1">
        <v>3</v>
      </c>
      <c r="I59" s="1">
        <f t="shared" si="7"/>
        <v>473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59</v>
      </c>
      <c r="D60" s="1">
        <v>60</v>
      </c>
      <c r="E60" s="1">
        <v>57</v>
      </c>
      <c r="F60" s="1">
        <v>58</v>
      </c>
      <c r="G60" s="1">
        <v>6</v>
      </c>
      <c r="H60" s="1">
        <v>0</v>
      </c>
      <c r="I60" s="1">
        <f t="shared" si="7"/>
        <v>240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1</v>
      </c>
      <c r="R61" s="1">
        <f t="shared" si="9"/>
        <v>1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419</v>
      </c>
      <c r="D65" s="1">
        <v>434</v>
      </c>
      <c r="E65" s="1">
        <v>425</v>
      </c>
      <c r="F65" s="1">
        <v>452</v>
      </c>
      <c r="G65" s="1">
        <v>26</v>
      </c>
      <c r="H65" s="1">
        <v>9</v>
      </c>
      <c r="I65" s="1">
        <f t="shared" si="7"/>
        <v>1765</v>
      </c>
      <c r="L65" s="8" t="s">
        <v>127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58</v>
      </c>
      <c r="D66" s="1">
        <v>50</v>
      </c>
      <c r="E66" s="1">
        <v>54</v>
      </c>
      <c r="F66" s="1">
        <v>53</v>
      </c>
      <c r="G66" s="1">
        <v>8</v>
      </c>
      <c r="H66" s="1">
        <v>2</v>
      </c>
      <c r="I66" s="1">
        <f t="shared" si="7"/>
        <v>225</v>
      </c>
      <c r="L66" s="8" t="s">
        <v>100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63</v>
      </c>
      <c r="D67" s="1">
        <v>44</v>
      </c>
      <c r="E67" s="1">
        <v>55</v>
      </c>
      <c r="F67" s="1">
        <v>53</v>
      </c>
      <c r="G67" s="1">
        <v>8</v>
      </c>
      <c r="H67" s="1">
        <v>5</v>
      </c>
      <c r="I67" s="1">
        <f t="shared" si="7"/>
        <v>228</v>
      </c>
      <c r="L67" s="6" t="s">
        <v>101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51</v>
      </c>
      <c r="D68" s="1">
        <v>45</v>
      </c>
      <c r="E68" s="1">
        <v>45</v>
      </c>
      <c r="F68" s="1">
        <v>46</v>
      </c>
      <c r="G68" s="1">
        <v>3</v>
      </c>
      <c r="H68" s="1">
        <v>2</v>
      </c>
      <c r="I68" s="1">
        <f t="shared" si="7"/>
        <v>192</v>
      </c>
    </row>
    <row r="69" spans="1:9" ht="16.5">
      <c r="A69" s="1">
        <v>604</v>
      </c>
      <c r="B69" s="1" t="s">
        <v>85</v>
      </c>
      <c r="C69" s="1">
        <v>63</v>
      </c>
      <c r="D69" s="1">
        <v>56</v>
      </c>
      <c r="E69" s="1">
        <v>55</v>
      </c>
      <c r="F69" s="1">
        <v>59</v>
      </c>
      <c r="G69" s="1">
        <v>6</v>
      </c>
      <c r="H69" s="1">
        <v>2</v>
      </c>
      <c r="I69" s="1">
        <f t="shared" si="7"/>
        <v>241</v>
      </c>
    </row>
    <row r="70" spans="1:9" ht="16.5">
      <c r="A70" s="1">
        <v>701</v>
      </c>
      <c r="B70" s="1" t="s">
        <v>86</v>
      </c>
      <c r="C70" s="1">
        <v>119</v>
      </c>
      <c r="D70" s="1">
        <v>120</v>
      </c>
      <c r="E70" s="1">
        <v>109</v>
      </c>
      <c r="F70" s="1">
        <v>118</v>
      </c>
      <c r="G70" s="1">
        <v>16</v>
      </c>
      <c r="H70" s="1">
        <v>2</v>
      </c>
      <c r="I70" s="1">
        <f t="shared" si="7"/>
        <v>484</v>
      </c>
    </row>
    <row r="71" spans="1:9" ht="16.5">
      <c r="A71" s="1">
        <v>702</v>
      </c>
      <c r="B71" s="1" t="s">
        <v>87</v>
      </c>
      <c r="C71" s="1">
        <v>118</v>
      </c>
      <c r="D71" s="1">
        <v>132</v>
      </c>
      <c r="E71" s="1">
        <v>128</v>
      </c>
      <c r="F71" s="1">
        <v>126</v>
      </c>
      <c r="G71" s="1">
        <v>9</v>
      </c>
      <c r="H71" s="1">
        <v>3</v>
      </c>
      <c r="I71" s="1">
        <f t="shared" si="7"/>
        <v>516</v>
      </c>
    </row>
    <row r="72" spans="1:9" ht="16.5">
      <c r="A72" s="1"/>
      <c r="B72" s="1" t="s">
        <v>22</v>
      </c>
      <c r="C72" s="1">
        <f aca="true" t="shared" si="10" ref="C72:I72">SUM(C53:C71)</f>
        <v>1693</v>
      </c>
      <c r="D72" s="1">
        <f t="shared" si="10"/>
        <v>1678</v>
      </c>
      <c r="E72" s="1">
        <f t="shared" si="10"/>
        <v>1640</v>
      </c>
      <c r="F72" s="1">
        <f t="shared" si="10"/>
        <v>1652</v>
      </c>
      <c r="G72" s="1">
        <f t="shared" si="10"/>
        <v>199</v>
      </c>
      <c r="H72" s="1">
        <f t="shared" si="10"/>
        <v>51</v>
      </c>
      <c r="I72" s="1">
        <f t="shared" si="10"/>
        <v>6913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:R1"/>
    </sheetView>
  </sheetViews>
  <sheetFormatPr defaultColWidth="9.00390625" defaultRowHeight="16.5"/>
  <sheetData>
    <row r="1" spans="1:18" ht="16.5">
      <c r="A1" s="9" t="s">
        <v>134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f t="shared" si="0"/>
        <v>1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1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1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1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1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1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1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1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1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1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1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1</v>
      </c>
      <c r="H46" s="1">
        <v>2</v>
      </c>
      <c r="I46" s="1">
        <f t="shared" si="2"/>
        <v>3</v>
      </c>
      <c r="J46" s="1">
        <v>723</v>
      </c>
      <c r="K46" s="1" t="s">
        <v>56</v>
      </c>
      <c r="L46" s="1">
        <v>0</v>
      </c>
      <c r="M46" s="1">
        <v>0</v>
      </c>
      <c r="N46" s="1">
        <v>1</v>
      </c>
      <c r="O46" s="1">
        <v>0</v>
      </c>
      <c r="P46" s="1">
        <f t="shared" si="3"/>
        <v>1</v>
      </c>
      <c r="Q46" s="1">
        <f t="shared" si="4"/>
        <v>4</v>
      </c>
    </row>
    <row r="47" spans="1:17" ht="16.5">
      <c r="A47" s="1">
        <v>724</v>
      </c>
      <c r="B47" s="1" t="s">
        <v>57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1</v>
      </c>
      <c r="J47" s="1">
        <v>724</v>
      </c>
      <c r="K47" s="1" t="s">
        <v>57</v>
      </c>
      <c r="L47" s="1">
        <v>0</v>
      </c>
      <c r="M47" s="1">
        <v>1</v>
      </c>
      <c r="N47" s="1">
        <v>0</v>
      </c>
      <c r="O47" s="1">
        <v>0</v>
      </c>
      <c r="P47" s="1">
        <f t="shared" si="3"/>
        <v>1</v>
      </c>
      <c r="Q47" s="1">
        <f t="shared" si="4"/>
        <v>2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3</v>
      </c>
      <c r="D49" s="1">
        <f t="shared" si="5"/>
        <v>2</v>
      </c>
      <c r="E49" s="1">
        <f t="shared" si="5"/>
        <v>0</v>
      </c>
      <c r="F49" s="1">
        <f t="shared" si="5"/>
        <v>0</v>
      </c>
      <c r="G49" s="1">
        <f t="shared" si="5"/>
        <v>1</v>
      </c>
      <c r="H49" s="1">
        <f t="shared" si="5"/>
        <v>2</v>
      </c>
      <c r="I49" s="1">
        <f t="shared" si="5"/>
        <v>8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1</v>
      </c>
      <c r="N49" s="1">
        <f t="shared" si="6"/>
        <v>1</v>
      </c>
      <c r="O49" s="1">
        <f t="shared" si="6"/>
        <v>0</v>
      </c>
      <c r="P49" s="1">
        <f t="shared" si="6"/>
        <v>2</v>
      </c>
      <c r="Q49" s="1">
        <f t="shared" si="6"/>
        <v>10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1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2</v>
      </c>
      <c r="D65" s="1">
        <v>2</v>
      </c>
      <c r="E65" s="1">
        <v>2</v>
      </c>
      <c r="F65" s="1">
        <v>1</v>
      </c>
      <c r="G65" s="1">
        <v>0</v>
      </c>
      <c r="H65" s="1">
        <v>0</v>
      </c>
      <c r="I65" s="1">
        <f t="shared" si="7"/>
        <v>7</v>
      </c>
      <c r="L65" s="8" t="s">
        <v>110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1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1</v>
      </c>
      <c r="L66" s="8" t="s">
        <v>121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1</v>
      </c>
      <c r="D67" s="1">
        <v>0</v>
      </c>
      <c r="E67" s="1">
        <v>0</v>
      </c>
      <c r="F67" s="1">
        <v>0</v>
      </c>
      <c r="G67" s="1">
        <v>1</v>
      </c>
      <c r="H67" s="1">
        <v>0</v>
      </c>
      <c r="I67" s="1">
        <f t="shared" si="7"/>
        <v>2</v>
      </c>
      <c r="L67" s="6" t="s">
        <v>122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6.5">
      <c r="A69" s="1">
        <v>604</v>
      </c>
      <c r="B69" s="1" t="s">
        <v>85</v>
      </c>
      <c r="C69" s="1">
        <v>1</v>
      </c>
      <c r="D69" s="1">
        <v>1</v>
      </c>
      <c r="E69" s="1">
        <v>1</v>
      </c>
      <c r="F69" s="1">
        <v>0</v>
      </c>
      <c r="G69" s="1">
        <v>0</v>
      </c>
      <c r="H69" s="1">
        <v>0</v>
      </c>
      <c r="I69" s="1">
        <f t="shared" si="7"/>
        <v>3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1</v>
      </c>
      <c r="F70" s="1">
        <v>1</v>
      </c>
      <c r="G70" s="1">
        <v>0</v>
      </c>
      <c r="H70" s="1">
        <v>0</v>
      </c>
      <c r="I70" s="1">
        <f t="shared" si="7"/>
        <v>2</v>
      </c>
    </row>
    <row r="71" spans="1:9" ht="16.5">
      <c r="A71" s="1">
        <v>702</v>
      </c>
      <c r="B71" s="1" t="s">
        <v>87</v>
      </c>
      <c r="C71" s="1">
        <v>0</v>
      </c>
      <c r="D71" s="1">
        <v>0</v>
      </c>
      <c r="E71" s="1">
        <v>1</v>
      </c>
      <c r="F71" s="1">
        <v>1</v>
      </c>
      <c r="G71" s="1">
        <v>0</v>
      </c>
      <c r="H71" s="1">
        <v>0</v>
      </c>
      <c r="I71" s="1">
        <f t="shared" si="7"/>
        <v>2</v>
      </c>
    </row>
    <row r="72" spans="1:9" ht="16.5">
      <c r="A72" s="1"/>
      <c r="B72" s="1" t="s">
        <v>22</v>
      </c>
      <c r="C72" s="1">
        <f aca="true" t="shared" si="10" ref="C72:I72">SUM(C53:C71)</f>
        <v>5</v>
      </c>
      <c r="D72" s="1">
        <f t="shared" si="10"/>
        <v>4</v>
      </c>
      <c r="E72" s="1">
        <f t="shared" si="10"/>
        <v>5</v>
      </c>
      <c r="F72" s="1">
        <f t="shared" si="10"/>
        <v>3</v>
      </c>
      <c r="G72" s="1">
        <f t="shared" si="10"/>
        <v>1</v>
      </c>
      <c r="H72" s="1">
        <f t="shared" si="10"/>
        <v>0</v>
      </c>
      <c r="I72" s="1">
        <f t="shared" si="10"/>
        <v>18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:R1"/>
    </sheetView>
  </sheetViews>
  <sheetFormatPr defaultColWidth="9.00390625" defaultRowHeight="16.5"/>
  <sheetData>
    <row r="1" spans="1:18" ht="16.5">
      <c r="A1" s="9" t="s">
        <v>135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0</v>
      </c>
      <c r="Q49" s="1">
        <f t="shared" si="6"/>
        <v>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L65" s="8" t="s">
        <v>110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8" t="s">
        <v>111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112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6.5">
      <c r="A69" s="1">
        <v>604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6.5">
      <c r="A71" s="1">
        <v>702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6.5">
      <c r="A72" s="1"/>
      <c r="B72" s="1" t="s">
        <v>22</v>
      </c>
      <c r="C72" s="1">
        <f aca="true" t="shared" si="10" ref="C72:I72">SUM(C53:C71)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:R1"/>
    </sheetView>
  </sheetViews>
  <sheetFormatPr defaultColWidth="9.00390625" defaultRowHeight="16.5"/>
  <sheetData>
    <row r="1" spans="1:18" ht="16.5">
      <c r="A1" s="9" t="s">
        <v>136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0</v>
      </c>
      <c r="Q49" s="1">
        <f t="shared" si="6"/>
        <v>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L65" s="8" t="s">
        <v>110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8" t="s">
        <v>111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112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6.5">
      <c r="A69" s="1">
        <v>604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6.5">
      <c r="A71" s="1">
        <v>702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6.5">
      <c r="A72" s="1"/>
      <c r="B72" s="1" t="s">
        <v>22</v>
      </c>
      <c r="C72" s="1">
        <f aca="true" t="shared" si="10" ref="C72:I72">SUM(C53:C71)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:R1"/>
    </sheetView>
  </sheetViews>
  <sheetFormatPr defaultColWidth="9.00390625" defaultRowHeight="16.5"/>
  <sheetData>
    <row r="1" spans="1:18" ht="16.5">
      <c r="A1" s="9" t="s">
        <v>137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0</v>
      </c>
      <c r="Q49" s="1">
        <f t="shared" si="6"/>
        <v>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1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1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L65" s="8" t="s">
        <v>110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1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1</v>
      </c>
      <c r="L66" s="8" t="s">
        <v>123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124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6.5">
      <c r="A69" s="1">
        <v>604</v>
      </c>
      <c r="B69" s="1" t="s">
        <v>85</v>
      </c>
      <c r="C69" s="1">
        <v>0</v>
      </c>
      <c r="D69" s="1">
        <v>0</v>
      </c>
      <c r="E69" s="1">
        <v>1</v>
      </c>
      <c r="F69" s="1">
        <v>0</v>
      </c>
      <c r="G69" s="1">
        <v>0</v>
      </c>
      <c r="H69" s="1">
        <v>0</v>
      </c>
      <c r="I69" s="1">
        <f t="shared" si="7"/>
        <v>1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6.5">
      <c r="A71" s="1">
        <v>702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6.5">
      <c r="A72" s="1"/>
      <c r="B72" s="1" t="s">
        <v>22</v>
      </c>
      <c r="C72" s="1">
        <f aca="true" t="shared" si="10" ref="C72:I72">SUM(C53:C71)</f>
        <v>3</v>
      </c>
      <c r="D72" s="1">
        <f t="shared" si="10"/>
        <v>0</v>
      </c>
      <c r="E72" s="1">
        <f t="shared" si="10"/>
        <v>1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4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C27" sqref="C27"/>
    </sheetView>
  </sheetViews>
  <sheetFormatPr defaultColWidth="9.00390625" defaultRowHeight="16.5"/>
  <sheetData>
    <row r="1" spans="1:18" ht="16.5">
      <c r="A1" s="9" t="s">
        <v>138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0</v>
      </c>
      <c r="Q49" s="1">
        <f t="shared" si="6"/>
        <v>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1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L65" s="8" t="s">
        <v>110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0</v>
      </c>
      <c r="E66" s="1">
        <v>1</v>
      </c>
      <c r="F66" s="1">
        <v>0</v>
      </c>
      <c r="G66" s="1">
        <v>0</v>
      </c>
      <c r="H66" s="1">
        <v>0</v>
      </c>
      <c r="I66" s="1">
        <f t="shared" si="7"/>
        <v>1</v>
      </c>
      <c r="L66" s="8" t="s">
        <v>125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126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6.5">
      <c r="A69" s="1">
        <v>604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6.5">
      <c r="A71" s="1">
        <v>702</v>
      </c>
      <c r="B71" s="1" t="s">
        <v>87</v>
      </c>
      <c r="C71" s="1">
        <v>0</v>
      </c>
      <c r="D71" s="1">
        <v>0</v>
      </c>
      <c r="E71" s="1">
        <v>1</v>
      </c>
      <c r="F71" s="1">
        <v>0</v>
      </c>
      <c r="G71" s="1">
        <v>0</v>
      </c>
      <c r="H71" s="1">
        <v>0</v>
      </c>
      <c r="I71" s="1">
        <f t="shared" si="7"/>
        <v>1</v>
      </c>
    </row>
    <row r="72" spans="1:9" ht="16.5">
      <c r="A72" s="1"/>
      <c r="B72" s="1" t="s">
        <v>22</v>
      </c>
      <c r="C72" s="1">
        <f aca="true" t="shared" si="10" ref="C72:I72">SUM(C53:C71)</f>
        <v>0</v>
      </c>
      <c r="D72" s="1">
        <f t="shared" si="10"/>
        <v>1</v>
      </c>
      <c r="E72" s="1">
        <f t="shared" si="10"/>
        <v>2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3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:R1"/>
    </sheetView>
  </sheetViews>
  <sheetFormatPr defaultColWidth="9.00390625" defaultRowHeight="16.5"/>
  <sheetData>
    <row r="1" spans="1:18" ht="16.5">
      <c r="A1" s="9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5</v>
      </c>
      <c r="D5" s="1">
        <v>4</v>
      </c>
      <c r="E5" s="1">
        <v>2</v>
      </c>
      <c r="F5" s="1">
        <v>6</v>
      </c>
      <c r="G5" s="1">
        <v>5</v>
      </c>
      <c r="H5" s="1">
        <v>2</v>
      </c>
      <c r="I5" s="1">
        <v>5</v>
      </c>
      <c r="J5" s="1">
        <f t="shared" si="0"/>
        <v>29</v>
      </c>
    </row>
    <row r="6" spans="1:10" ht="16.5">
      <c r="A6" s="1">
        <v>353</v>
      </c>
      <c r="B6" s="1" t="s">
        <v>14</v>
      </c>
      <c r="C6" s="1">
        <v>1</v>
      </c>
      <c r="D6" s="1">
        <v>4</v>
      </c>
      <c r="E6" s="1">
        <v>6</v>
      </c>
      <c r="F6" s="1">
        <v>1</v>
      </c>
      <c r="G6" s="1">
        <v>1</v>
      </c>
      <c r="H6" s="1">
        <v>0</v>
      </c>
      <c r="I6" s="1">
        <v>0</v>
      </c>
      <c r="J6" s="1">
        <f t="shared" si="0"/>
        <v>13</v>
      </c>
    </row>
    <row r="7" spans="1:10" ht="16.5">
      <c r="A7" s="1">
        <v>355</v>
      </c>
      <c r="B7" s="1" t="s">
        <v>15</v>
      </c>
      <c r="C7" s="1">
        <v>5</v>
      </c>
      <c r="D7" s="1">
        <v>7</v>
      </c>
      <c r="E7" s="1">
        <v>4</v>
      </c>
      <c r="F7" s="1">
        <v>2</v>
      </c>
      <c r="G7" s="1">
        <v>7</v>
      </c>
      <c r="H7" s="1">
        <v>6</v>
      </c>
      <c r="I7" s="1">
        <v>8</v>
      </c>
      <c r="J7" s="1">
        <f t="shared" si="0"/>
        <v>39</v>
      </c>
    </row>
    <row r="8" spans="1:10" ht="16.5">
      <c r="A8" s="1">
        <v>356</v>
      </c>
      <c r="B8" s="1" t="s">
        <v>12</v>
      </c>
      <c r="C8" s="1">
        <v>2</v>
      </c>
      <c r="D8" s="1">
        <v>6</v>
      </c>
      <c r="E8" s="1">
        <v>0</v>
      </c>
      <c r="F8" s="1">
        <v>4</v>
      </c>
      <c r="G8" s="1">
        <v>4</v>
      </c>
      <c r="H8" s="1">
        <v>1</v>
      </c>
      <c r="I8" s="1">
        <v>3</v>
      </c>
      <c r="J8" s="1">
        <f t="shared" si="0"/>
        <v>20</v>
      </c>
    </row>
    <row r="9" spans="1:10" ht="16.5">
      <c r="A9" s="1">
        <v>357</v>
      </c>
      <c r="B9" s="1" t="s">
        <v>16</v>
      </c>
      <c r="C9" s="1">
        <v>3</v>
      </c>
      <c r="D9" s="1">
        <v>6</v>
      </c>
      <c r="E9" s="1">
        <v>2</v>
      </c>
      <c r="F9" s="1">
        <v>4</v>
      </c>
      <c r="G9" s="1">
        <v>2</v>
      </c>
      <c r="H9" s="1">
        <v>2</v>
      </c>
      <c r="I9" s="1">
        <v>0</v>
      </c>
      <c r="J9" s="1">
        <f t="shared" si="0"/>
        <v>19</v>
      </c>
    </row>
    <row r="10" spans="1:10" ht="16.5">
      <c r="A10" s="1">
        <v>358</v>
      </c>
      <c r="B10" s="1" t="s">
        <v>17</v>
      </c>
      <c r="C10" s="1">
        <v>1</v>
      </c>
      <c r="D10" s="1">
        <v>1</v>
      </c>
      <c r="E10" s="1">
        <v>1</v>
      </c>
      <c r="F10" s="1">
        <v>2</v>
      </c>
      <c r="G10" s="1">
        <v>0</v>
      </c>
      <c r="H10" s="1">
        <v>1</v>
      </c>
      <c r="I10" s="1">
        <v>0</v>
      </c>
      <c r="J10" s="1">
        <f t="shared" si="0"/>
        <v>6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16</v>
      </c>
      <c r="D13" s="1">
        <v>18</v>
      </c>
      <c r="E13" s="1">
        <v>11</v>
      </c>
      <c r="F13" s="1">
        <v>11</v>
      </c>
      <c r="G13" s="1">
        <v>9</v>
      </c>
      <c r="H13" s="1">
        <v>8</v>
      </c>
      <c r="I13" s="1">
        <v>9</v>
      </c>
      <c r="J13" s="1">
        <f t="shared" si="0"/>
        <v>82</v>
      </c>
    </row>
    <row r="14" spans="1:10" ht="16.5">
      <c r="A14" s="1">
        <v>751</v>
      </c>
      <c r="B14" s="1" t="s">
        <v>20</v>
      </c>
      <c r="C14" s="1">
        <v>7</v>
      </c>
      <c r="D14" s="1">
        <v>10</v>
      </c>
      <c r="E14" s="1">
        <v>6</v>
      </c>
      <c r="F14" s="1">
        <v>7</v>
      </c>
      <c r="G14" s="1">
        <v>7</v>
      </c>
      <c r="H14" s="1">
        <v>4</v>
      </c>
      <c r="I14" s="1">
        <v>2</v>
      </c>
      <c r="J14" s="1">
        <f t="shared" si="0"/>
        <v>43</v>
      </c>
    </row>
    <row r="15" spans="1:10" ht="16.5">
      <c r="A15" s="1">
        <v>754</v>
      </c>
      <c r="B15" s="1" t="s">
        <v>21</v>
      </c>
      <c r="C15" s="1">
        <v>2</v>
      </c>
      <c r="D15" s="1">
        <v>8</v>
      </c>
      <c r="E15" s="1">
        <v>5</v>
      </c>
      <c r="F15" s="1">
        <v>5</v>
      </c>
      <c r="G15" s="1">
        <v>2</v>
      </c>
      <c r="H15" s="1">
        <v>7</v>
      </c>
      <c r="I15" s="1">
        <v>5</v>
      </c>
      <c r="J15" s="1">
        <f t="shared" si="0"/>
        <v>34</v>
      </c>
    </row>
    <row r="16" spans="1:10" ht="16.5">
      <c r="A16" s="1"/>
      <c r="B16" s="1" t="s">
        <v>22</v>
      </c>
      <c r="C16" s="1">
        <f aca="true" t="shared" si="1" ref="C16:J16">SUM(C4:C15)</f>
        <v>42</v>
      </c>
      <c r="D16" s="1">
        <f t="shared" si="1"/>
        <v>64</v>
      </c>
      <c r="E16" s="1">
        <f t="shared" si="1"/>
        <v>37</v>
      </c>
      <c r="F16" s="1">
        <f t="shared" si="1"/>
        <v>42</v>
      </c>
      <c r="G16" s="1">
        <f t="shared" si="1"/>
        <v>37</v>
      </c>
      <c r="H16" s="1">
        <f t="shared" si="1"/>
        <v>31</v>
      </c>
      <c r="I16" s="1">
        <f t="shared" si="1"/>
        <v>32</v>
      </c>
      <c r="J16" s="1">
        <f t="shared" si="1"/>
        <v>285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35</v>
      </c>
      <c r="D21" s="2">
        <v>15</v>
      </c>
      <c r="E21" s="2">
        <v>12</v>
      </c>
      <c r="F21" s="2">
        <v>9</v>
      </c>
      <c r="G21" s="2">
        <v>1</v>
      </c>
      <c r="H21" s="2">
        <v>4</v>
      </c>
      <c r="I21" s="2">
        <f t="shared" si="2"/>
        <v>76</v>
      </c>
      <c r="J21" s="2">
        <v>322</v>
      </c>
      <c r="K21" s="2" t="s">
        <v>31</v>
      </c>
      <c r="L21" s="2">
        <v>37</v>
      </c>
      <c r="M21" s="2">
        <v>31</v>
      </c>
      <c r="N21" s="2">
        <v>3</v>
      </c>
      <c r="O21" s="2">
        <v>1</v>
      </c>
      <c r="P21" s="2">
        <f t="shared" si="3"/>
        <v>72</v>
      </c>
      <c r="Q21" s="2">
        <f t="shared" si="4"/>
        <v>148</v>
      </c>
    </row>
    <row r="22" spans="1:17" ht="16.5">
      <c r="A22" s="1">
        <v>323</v>
      </c>
      <c r="B22" s="1" t="s">
        <v>32</v>
      </c>
      <c r="C22" s="1">
        <v>18</v>
      </c>
      <c r="D22" s="1">
        <v>16</v>
      </c>
      <c r="E22" s="1">
        <v>10</v>
      </c>
      <c r="F22" s="1">
        <v>9</v>
      </c>
      <c r="G22" s="1">
        <v>6</v>
      </c>
      <c r="H22" s="1">
        <v>10</v>
      </c>
      <c r="I22" s="1">
        <f t="shared" si="2"/>
        <v>69</v>
      </c>
      <c r="J22" s="1">
        <v>323</v>
      </c>
      <c r="K22" s="1" t="s">
        <v>32</v>
      </c>
      <c r="L22" s="1">
        <v>47</v>
      </c>
      <c r="M22" s="1">
        <v>48</v>
      </c>
      <c r="N22" s="1">
        <v>2</v>
      </c>
      <c r="O22" s="1">
        <v>1</v>
      </c>
      <c r="P22" s="1">
        <f t="shared" si="3"/>
        <v>98</v>
      </c>
      <c r="Q22" s="1">
        <f t="shared" si="4"/>
        <v>167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38</v>
      </c>
      <c r="D24" s="1">
        <v>34</v>
      </c>
      <c r="E24" s="1">
        <v>19</v>
      </c>
      <c r="F24" s="1">
        <v>18</v>
      </c>
      <c r="G24" s="1">
        <v>7</v>
      </c>
      <c r="H24" s="1">
        <v>7</v>
      </c>
      <c r="I24" s="1">
        <f t="shared" si="2"/>
        <v>123</v>
      </c>
      <c r="J24" s="1">
        <v>325</v>
      </c>
      <c r="K24" s="1" t="s">
        <v>34</v>
      </c>
      <c r="L24" s="1">
        <v>47</v>
      </c>
      <c r="M24" s="1">
        <v>47</v>
      </c>
      <c r="N24" s="1">
        <v>2</v>
      </c>
      <c r="O24" s="1">
        <v>0</v>
      </c>
      <c r="P24" s="1">
        <f t="shared" si="3"/>
        <v>96</v>
      </c>
      <c r="Q24" s="1">
        <f t="shared" si="4"/>
        <v>219</v>
      </c>
    </row>
    <row r="25" spans="1:17" ht="16.5">
      <c r="A25" s="1">
        <v>326</v>
      </c>
      <c r="B25" s="1" t="s">
        <v>35</v>
      </c>
      <c r="C25" s="1">
        <v>6</v>
      </c>
      <c r="D25" s="1">
        <v>10</v>
      </c>
      <c r="E25" s="1">
        <v>10</v>
      </c>
      <c r="F25" s="1">
        <v>4</v>
      </c>
      <c r="G25" s="1">
        <v>3</v>
      </c>
      <c r="H25" s="1">
        <v>9</v>
      </c>
      <c r="I25" s="1">
        <f t="shared" si="2"/>
        <v>42</v>
      </c>
      <c r="J25" s="1">
        <v>326</v>
      </c>
      <c r="K25" s="1" t="s">
        <v>35</v>
      </c>
      <c r="L25" s="1">
        <v>47</v>
      </c>
      <c r="M25" s="1">
        <v>39</v>
      </c>
      <c r="N25" s="1">
        <v>16</v>
      </c>
      <c r="O25" s="1">
        <v>5</v>
      </c>
      <c r="P25" s="1">
        <f t="shared" si="3"/>
        <v>107</v>
      </c>
      <c r="Q25" s="1">
        <f t="shared" si="4"/>
        <v>149</v>
      </c>
    </row>
    <row r="26" spans="1:17" ht="16.5">
      <c r="A26" s="1">
        <v>327</v>
      </c>
      <c r="B26" s="1" t="s">
        <v>36</v>
      </c>
      <c r="C26" s="1">
        <v>13</v>
      </c>
      <c r="D26" s="1">
        <v>4</v>
      </c>
      <c r="E26" s="1">
        <v>5</v>
      </c>
      <c r="F26" s="1">
        <v>8</v>
      </c>
      <c r="G26" s="1">
        <v>0</v>
      </c>
      <c r="H26" s="1">
        <v>3</v>
      </c>
      <c r="I26" s="1">
        <f t="shared" si="2"/>
        <v>33</v>
      </c>
      <c r="J26" s="1">
        <v>327</v>
      </c>
      <c r="K26" s="1" t="s">
        <v>36</v>
      </c>
      <c r="L26" s="1">
        <v>40</v>
      </c>
      <c r="M26" s="1">
        <v>38</v>
      </c>
      <c r="N26" s="1">
        <v>5</v>
      </c>
      <c r="O26" s="1">
        <v>0</v>
      </c>
      <c r="P26" s="1">
        <f t="shared" si="3"/>
        <v>83</v>
      </c>
      <c r="Q26" s="1">
        <f t="shared" si="4"/>
        <v>116</v>
      </c>
    </row>
    <row r="27" spans="1:17" ht="16.5">
      <c r="A27" s="1">
        <v>328</v>
      </c>
      <c r="B27" s="1" t="s">
        <v>37</v>
      </c>
      <c r="C27" s="1">
        <v>7</v>
      </c>
      <c r="D27" s="1">
        <v>9</v>
      </c>
      <c r="E27" s="1">
        <v>7</v>
      </c>
      <c r="F27" s="1">
        <v>3</v>
      </c>
      <c r="G27" s="1">
        <v>0</v>
      </c>
      <c r="H27" s="1">
        <v>0</v>
      </c>
      <c r="I27" s="1">
        <f t="shared" si="2"/>
        <v>26</v>
      </c>
      <c r="J27" s="1">
        <v>328</v>
      </c>
      <c r="K27" s="1" t="s">
        <v>37</v>
      </c>
      <c r="L27" s="1">
        <v>22</v>
      </c>
      <c r="M27" s="1">
        <v>26</v>
      </c>
      <c r="N27" s="1">
        <v>7</v>
      </c>
      <c r="O27" s="1">
        <v>1</v>
      </c>
      <c r="P27" s="1">
        <f t="shared" si="3"/>
        <v>56</v>
      </c>
      <c r="Q27" s="1">
        <f t="shared" si="4"/>
        <v>82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13</v>
      </c>
      <c r="M28" s="1">
        <v>11</v>
      </c>
      <c r="N28" s="1">
        <v>0</v>
      </c>
      <c r="O28" s="1">
        <v>0</v>
      </c>
      <c r="P28" s="1">
        <f t="shared" si="3"/>
        <v>24</v>
      </c>
      <c r="Q28" s="1">
        <f t="shared" si="4"/>
        <v>24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8</v>
      </c>
      <c r="M29" s="1">
        <v>9</v>
      </c>
      <c r="N29" s="1">
        <v>2</v>
      </c>
      <c r="O29" s="1">
        <v>0</v>
      </c>
      <c r="P29" s="1">
        <f t="shared" si="3"/>
        <v>19</v>
      </c>
      <c r="Q29" s="1">
        <f t="shared" si="4"/>
        <v>19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62</v>
      </c>
      <c r="M37" s="1">
        <v>58</v>
      </c>
      <c r="N37" s="1">
        <v>9</v>
      </c>
      <c r="O37" s="1">
        <v>2</v>
      </c>
      <c r="P37" s="1">
        <f t="shared" si="3"/>
        <v>131</v>
      </c>
      <c r="Q37" s="1">
        <f t="shared" si="4"/>
        <v>131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44</v>
      </c>
      <c r="M38" s="1">
        <v>51</v>
      </c>
      <c r="N38" s="1">
        <v>0</v>
      </c>
      <c r="O38" s="1">
        <v>2</v>
      </c>
      <c r="P38" s="1">
        <f t="shared" si="3"/>
        <v>97</v>
      </c>
      <c r="Q38" s="1">
        <f t="shared" si="4"/>
        <v>97</v>
      </c>
    </row>
    <row r="39" spans="1:17" ht="16.5">
      <c r="A39" s="1">
        <v>532</v>
      </c>
      <c r="B39" s="1" t="s">
        <v>49</v>
      </c>
      <c r="C39" s="1">
        <v>163</v>
      </c>
      <c r="D39" s="1">
        <v>106</v>
      </c>
      <c r="E39" s="1">
        <v>11</v>
      </c>
      <c r="F39" s="1">
        <v>13</v>
      </c>
      <c r="G39" s="1">
        <v>4</v>
      </c>
      <c r="H39" s="1">
        <v>23</v>
      </c>
      <c r="I39" s="1">
        <f t="shared" si="2"/>
        <v>320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320</v>
      </c>
    </row>
    <row r="40" spans="1:17" ht="16.5">
      <c r="A40" s="1">
        <v>621</v>
      </c>
      <c r="B40" s="1" t="s">
        <v>50</v>
      </c>
      <c r="C40" s="1">
        <v>3</v>
      </c>
      <c r="D40" s="1">
        <v>1</v>
      </c>
      <c r="E40" s="1">
        <v>5</v>
      </c>
      <c r="F40" s="1">
        <v>3</v>
      </c>
      <c r="G40" s="1">
        <v>0</v>
      </c>
      <c r="H40" s="1">
        <v>0</v>
      </c>
      <c r="I40" s="1">
        <f t="shared" si="2"/>
        <v>12</v>
      </c>
      <c r="J40" s="1">
        <v>621</v>
      </c>
      <c r="K40" s="1" t="s">
        <v>50</v>
      </c>
      <c r="L40" s="1">
        <v>3</v>
      </c>
      <c r="M40" s="1">
        <v>8</v>
      </c>
      <c r="N40" s="1">
        <v>6</v>
      </c>
      <c r="O40" s="1">
        <v>9</v>
      </c>
      <c r="P40" s="1">
        <f t="shared" si="3"/>
        <v>26</v>
      </c>
      <c r="Q40" s="1">
        <f t="shared" si="4"/>
        <v>38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7</v>
      </c>
      <c r="M41" s="1">
        <v>4</v>
      </c>
      <c r="N41" s="1">
        <v>6</v>
      </c>
      <c r="O41" s="1">
        <v>6</v>
      </c>
      <c r="P41" s="1">
        <f t="shared" si="3"/>
        <v>23</v>
      </c>
      <c r="Q41" s="1">
        <f t="shared" si="4"/>
        <v>23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4</v>
      </c>
      <c r="M42" s="1">
        <v>6</v>
      </c>
      <c r="N42" s="1">
        <v>8</v>
      </c>
      <c r="O42" s="1">
        <v>9</v>
      </c>
      <c r="P42" s="1">
        <f t="shared" si="3"/>
        <v>27</v>
      </c>
      <c r="Q42" s="1">
        <f t="shared" si="4"/>
        <v>27</v>
      </c>
    </row>
    <row r="43" spans="1:17" ht="16.5">
      <c r="A43" s="1">
        <v>624</v>
      </c>
      <c r="B43" s="1" t="s">
        <v>53</v>
      </c>
      <c r="C43" s="1">
        <v>39</v>
      </c>
      <c r="D43" s="1">
        <v>31</v>
      </c>
      <c r="E43" s="1">
        <v>2</v>
      </c>
      <c r="F43" s="1">
        <v>2</v>
      </c>
      <c r="G43" s="1">
        <v>2</v>
      </c>
      <c r="H43" s="1">
        <v>0</v>
      </c>
      <c r="I43" s="1">
        <f t="shared" si="2"/>
        <v>76</v>
      </c>
      <c r="J43" s="1">
        <v>624</v>
      </c>
      <c r="K43" s="1" t="s">
        <v>53</v>
      </c>
      <c r="L43" s="1">
        <v>6</v>
      </c>
      <c r="M43" s="1">
        <v>3</v>
      </c>
      <c r="N43" s="1">
        <v>5</v>
      </c>
      <c r="O43" s="1">
        <v>5</v>
      </c>
      <c r="P43" s="1">
        <f t="shared" si="3"/>
        <v>19</v>
      </c>
      <c r="Q43" s="1">
        <f t="shared" si="4"/>
        <v>95</v>
      </c>
    </row>
    <row r="44" spans="1:17" ht="16.5">
      <c r="A44" s="1">
        <v>721</v>
      </c>
      <c r="B44" s="1" t="s">
        <v>54</v>
      </c>
      <c r="C44" s="1">
        <v>51</v>
      </c>
      <c r="D44" s="1">
        <v>54</v>
      </c>
      <c r="E44" s="1">
        <v>16</v>
      </c>
      <c r="F44" s="1">
        <v>6</v>
      </c>
      <c r="G44" s="1">
        <v>6</v>
      </c>
      <c r="H44" s="1">
        <v>12</v>
      </c>
      <c r="I44" s="1">
        <f t="shared" si="2"/>
        <v>145</v>
      </c>
      <c r="J44" s="1">
        <v>721</v>
      </c>
      <c r="K44" s="1" t="s">
        <v>54</v>
      </c>
      <c r="L44" s="1">
        <v>35</v>
      </c>
      <c r="M44" s="1">
        <v>39</v>
      </c>
      <c r="N44" s="1">
        <v>5</v>
      </c>
      <c r="O44" s="1">
        <v>2</v>
      </c>
      <c r="P44" s="1">
        <f t="shared" si="3"/>
        <v>81</v>
      </c>
      <c r="Q44" s="1">
        <f t="shared" si="4"/>
        <v>226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1</v>
      </c>
      <c r="G45" s="1">
        <v>3</v>
      </c>
      <c r="H45" s="1">
        <v>8</v>
      </c>
      <c r="I45" s="1">
        <f t="shared" si="2"/>
        <v>12</v>
      </c>
      <c r="J45" s="1">
        <v>722</v>
      </c>
      <c r="K45" s="1" t="s">
        <v>55</v>
      </c>
      <c r="L45" s="1">
        <v>17</v>
      </c>
      <c r="M45" s="1">
        <v>17</v>
      </c>
      <c r="N45" s="1">
        <v>7</v>
      </c>
      <c r="O45" s="1">
        <v>2</v>
      </c>
      <c r="P45" s="1">
        <f t="shared" si="3"/>
        <v>43</v>
      </c>
      <c r="Q45" s="1">
        <f t="shared" si="4"/>
        <v>55</v>
      </c>
    </row>
    <row r="46" spans="1:17" ht="16.5">
      <c r="A46" s="1">
        <v>723</v>
      </c>
      <c r="B46" s="1" t="s">
        <v>56</v>
      </c>
      <c r="C46" s="1">
        <v>6</v>
      </c>
      <c r="D46" s="1">
        <v>11</v>
      </c>
      <c r="E46" s="1">
        <v>3</v>
      </c>
      <c r="F46" s="1">
        <v>4</v>
      </c>
      <c r="G46" s="1">
        <v>5</v>
      </c>
      <c r="H46" s="1">
        <v>14</v>
      </c>
      <c r="I46" s="1">
        <f t="shared" si="2"/>
        <v>43</v>
      </c>
      <c r="J46" s="1">
        <v>723</v>
      </c>
      <c r="K46" s="1" t="s">
        <v>56</v>
      </c>
      <c r="L46" s="1">
        <v>1</v>
      </c>
      <c r="M46" s="1">
        <v>4</v>
      </c>
      <c r="N46" s="1">
        <v>6</v>
      </c>
      <c r="O46" s="1">
        <v>0</v>
      </c>
      <c r="P46" s="1">
        <f t="shared" si="3"/>
        <v>11</v>
      </c>
      <c r="Q46" s="1">
        <f t="shared" si="4"/>
        <v>54</v>
      </c>
    </row>
    <row r="47" spans="1:17" ht="16.5">
      <c r="A47" s="1">
        <v>724</v>
      </c>
      <c r="B47" s="1" t="s">
        <v>57</v>
      </c>
      <c r="C47" s="1">
        <v>11</v>
      </c>
      <c r="D47" s="1">
        <v>16</v>
      </c>
      <c r="E47" s="1">
        <v>9</v>
      </c>
      <c r="F47" s="1">
        <v>12</v>
      </c>
      <c r="G47" s="1">
        <v>18</v>
      </c>
      <c r="H47" s="1">
        <v>19</v>
      </c>
      <c r="I47" s="1">
        <f t="shared" si="2"/>
        <v>85</v>
      </c>
      <c r="J47" s="1">
        <v>724</v>
      </c>
      <c r="K47" s="1" t="s">
        <v>57</v>
      </c>
      <c r="L47" s="1">
        <v>54</v>
      </c>
      <c r="M47" s="1">
        <v>50</v>
      </c>
      <c r="N47" s="1">
        <v>14</v>
      </c>
      <c r="O47" s="1">
        <v>3</v>
      </c>
      <c r="P47" s="1">
        <f t="shared" si="3"/>
        <v>121</v>
      </c>
      <c r="Q47" s="1">
        <f t="shared" si="4"/>
        <v>206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6</v>
      </c>
      <c r="M48" s="1">
        <v>2</v>
      </c>
      <c r="N48" s="1">
        <v>3</v>
      </c>
      <c r="O48" s="1">
        <v>0</v>
      </c>
      <c r="P48" s="1">
        <f t="shared" si="3"/>
        <v>11</v>
      </c>
      <c r="Q48" s="1">
        <f t="shared" si="4"/>
        <v>11</v>
      </c>
    </row>
    <row r="49" spans="1:17" ht="16.5">
      <c r="A49" s="1"/>
      <c r="B49" s="1" t="s">
        <v>22</v>
      </c>
      <c r="C49" s="1">
        <f aca="true" t="shared" si="5" ref="C49:I49">SUM(C20:C48)</f>
        <v>390</v>
      </c>
      <c r="D49" s="1">
        <f t="shared" si="5"/>
        <v>307</v>
      </c>
      <c r="E49" s="1">
        <f t="shared" si="5"/>
        <v>109</v>
      </c>
      <c r="F49" s="1">
        <f t="shared" si="5"/>
        <v>92</v>
      </c>
      <c r="G49" s="1">
        <f t="shared" si="5"/>
        <v>55</v>
      </c>
      <c r="H49" s="1">
        <f t="shared" si="5"/>
        <v>109</v>
      </c>
      <c r="I49" s="1">
        <f t="shared" si="5"/>
        <v>1062</v>
      </c>
      <c r="J49" s="1"/>
      <c r="K49" s="1" t="s">
        <v>22</v>
      </c>
      <c r="L49" s="1">
        <f aca="true" t="shared" si="6" ref="L49:Q49">SUM(L20:L48)</f>
        <v>500</v>
      </c>
      <c r="M49" s="1">
        <f t="shared" si="6"/>
        <v>491</v>
      </c>
      <c r="N49" s="1">
        <f t="shared" si="6"/>
        <v>106</v>
      </c>
      <c r="O49" s="1">
        <f t="shared" si="6"/>
        <v>48</v>
      </c>
      <c r="P49" s="1">
        <f t="shared" si="6"/>
        <v>1145</v>
      </c>
      <c r="Q49" s="1">
        <f t="shared" si="6"/>
        <v>2207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1</v>
      </c>
      <c r="R53" s="1">
        <f aca="true" t="shared" si="8" ref="R53:R60">SUM(M53:Q53)</f>
        <v>1</v>
      </c>
    </row>
    <row r="54" spans="1:18" ht="16.5">
      <c r="A54" s="1">
        <v>301</v>
      </c>
      <c r="B54" s="1" t="s">
        <v>70</v>
      </c>
      <c r="C54" s="1">
        <v>117</v>
      </c>
      <c r="D54" s="1">
        <v>124</v>
      </c>
      <c r="E54" s="1">
        <v>122</v>
      </c>
      <c r="F54" s="1">
        <v>121</v>
      </c>
      <c r="G54" s="1">
        <v>22</v>
      </c>
      <c r="H54" s="1">
        <v>8</v>
      </c>
      <c r="I54" s="1">
        <f t="shared" si="7"/>
        <v>514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120</v>
      </c>
      <c r="D55" s="1">
        <v>113</v>
      </c>
      <c r="E55" s="1">
        <v>111</v>
      </c>
      <c r="F55" s="1">
        <v>107</v>
      </c>
      <c r="G55" s="1">
        <v>16</v>
      </c>
      <c r="H55" s="1">
        <v>3</v>
      </c>
      <c r="I55" s="1">
        <f t="shared" si="7"/>
        <v>470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116</v>
      </c>
      <c r="D56" s="1">
        <v>113</v>
      </c>
      <c r="E56" s="1">
        <v>113</v>
      </c>
      <c r="F56" s="1">
        <v>115</v>
      </c>
      <c r="G56" s="1">
        <v>19</v>
      </c>
      <c r="H56" s="1">
        <v>3</v>
      </c>
      <c r="I56" s="1">
        <f t="shared" si="7"/>
        <v>479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148</v>
      </c>
      <c r="D57" s="1">
        <v>144</v>
      </c>
      <c r="E57" s="1">
        <v>143</v>
      </c>
      <c r="F57" s="1">
        <v>133</v>
      </c>
      <c r="G57" s="1">
        <v>38</v>
      </c>
      <c r="H57" s="1">
        <v>7</v>
      </c>
      <c r="I57" s="1">
        <f t="shared" si="7"/>
        <v>613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120</v>
      </c>
      <c r="D58" s="1">
        <v>118</v>
      </c>
      <c r="E58" s="1">
        <v>113</v>
      </c>
      <c r="F58" s="1">
        <v>96</v>
      </c>
      <c r="G58" s="1">
        <v>8</v>
      </c>
      <c r="H58" s="1">
        <v>2</v>
      </c>
      <c r="I58" s="1">
        <f t="shared" si="7"/>
        <v>457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115</v>
      </c>
      <c r="D59" s="1">
        <v>122</v>
      </c>
      <c r="E59" s="1">
        <v>107</v>
      </c>
      <c r="F59" s="1">
        <v>112</v>
      </c>
      <c r="G59" s="1">
        <v>14</v>
      </c>
      <c r="H59" s="1">
        <v>3</v>
      </c>
      <c r="I59" s="1">
        <f t="shared" si="7"/>
        <v>473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59</v>
      </c>
      <c r="D60" s="1">
        <v>60</v>
      </c>
      <c r="E60" s="1">
        <v>57</v>
      </c>
      <c r="F60" s="1">
        <v>58</v>
      </c>
      <c r="G60" s="1">
        <v>6</v>
      </c>
      <c r="H60" s="1">
        <v>0</v>
      </c>
      <c r="I60" s="1">
        <f t="shared" si="7"/>
        <v>240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1</v>
      </c>
      <c r="R61" s="1">
        <f t="shared" si="9"/>
        <v>1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416</v>
      </c>
      <c r="D65" s="1">
        <v>429</v>
      </c>
      <c r="E65" s="1">
        <v>421</v>
      </c>
      <c r="F65" s="1">
        <v>445</v>
      </c>
      <c r="G65" s="1">
        <v>26</v>
      </c>
      <c r="H65" s="1">
        <v>9</v>
      </c>
      <c r="I65" s="1">
        <f t="shared" si="7"/>
        <v>1746</v>
      </c>
      <c r="L65" s="8" t="s">
        <v>103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57</v>
      </c>
      <c r="D66" s="1">
        <v>50</v>
      </c>
      <c r="E66" s="1">
        <v>53</v>
      </c>
      <c r="F66" s="1">
        <v>53</v>
      </c>
      <c r="G66" s="1">
        <v>8</v>
      </c>
      <c r="H66" s="1">
        <v>2</v>
      </c>
      <c r="I66" s="1">
        <f t="shared" si="7"/>
        <v>223</v>
      </c>
      <c r="L66" s="8" t="s">
        <v>104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62</v>
      </c>
      <c r="D67" s="1">
        <v>43</v>
      </c>
      <c r="E67" s="1">
        <v>42</v>
      </c>
      <c r="F67" s="1">
        <v>42</v>
      </c>
      <c r="G67" s="1">
        <v>7</v>
      </c>
      <c r="H67" s="1">
        <v>5</v>
      </c>
      <c r="I67" s="1">
        <f t="shared" si="7"/>
        <v>201</v>
      </c>
      <c r="L67" s="6" t="s">
        <v>105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51</v>
      </c>
      <c r="D68" s="1">
        <v>45</v>
      </c>
      <c r="E68" s="1">
        <v>45</v>
      </c>
      <c r="F68" s="1">
        <v>44</v>
      </c>
      <c r="G68" s="1">
        <v>3</v>
      </c>
      <c r="H68" s="1">
        <v>2</v>
      </c>
      <c r="I68" s="1">
        <f t="shared" si="7"/>
        <v>190</v>
      </c>
    </row>
    <row r="69" spans="1:9" ht="16.5">
      <c r="A69" s="1">
        <v>604</v>
      </c>
      <c r="B69" s="1" t="s">
        <v>85</v>
      </c>
      <c r="C69" s="1">
        <v>63</v>
      </c>
      <c r="D69" s="1">
        <v>56</v>
      </c>
      <c r="E69" s="1">
        <v>54</v>
      </c>
      <c r="F69" s="1">
        <v>58</v>
      </c>
      <c r="G69" s="1">
        <v>6</v>
      </c>
      <c r="H69" s="1">
        <v>2</v>
      </c>
      <c r="I69" s="1">
        <f t="shared" si="7"/>
        <v>239</v>
      </c>
    </row>
    <row r="70" spans="1:9" ht="16.5">
      <c r="A70" s="1">
        <v>701</v>
      </c>
      <c r="B70" s="1" t="s">
        <v>86</v>
      </c>
      <c r="C70" s="1">
        <v>119</v>
      </c>
      <c r="D70" s="1">
        <v>119</v>
      </c>
      <c r="E70" s="1">
        <v>109</v>
      </c>
      <c r="F70" s="1">
        <v>114</v>
      </c>
      <c r="G70" s="1">
        <v>16</v>
      </c>
      <c r="H70" s="1">
        <v>2</v>
      </c>
      <c r="I70" s="1">
        <f t="shared" si="7"/>
        <v>479</v>
      </c>
    </row>
    <row r="71" spans="1:9" ht="16.5">
      <c r="A71" s="1">
        <v>702</v>
      </c>
      <c r="B71" s="1" t="s">
        <v>87</v>
      </c>
      <c r="C71" s="1">
        <v>118</v>
      </c>
      <c r="D71" s="1">
        <v>131</v>
      </c>
      <c r="E71" s="1">
        <v>125</v>
      </c>
      <c r="F71" s="1">
        <v>124</v>
      </c>
      <c r="G71" s="1">
        <v>7</v>
      </c>
      <c r="H71" s="1">
        <v>3</v>
      </c>
      <c r="I71" s="1">
        <f t="shared" si="7"/>
        <v>508</v>
      </c>
    </row>
    <row r="72" spans="1:9" ht="16.5">
      <c r="A72" s="1"/>
      <c r="B72" s="1" t="s">
        <v>22</v>
      </c>
      <c r="C72" s="1">
        <f aca="true" t="shared" si="10" ref="C72:I72">SUM(C53:C71)</f>
        <v>1681</v>
      </c>
      <c r="D72" s="1">
        <f t="shared" si="10"/>
        <v>1667</v>
      </c>
      <c r="E72" s="1">
        <f t="shared" si="10"/>
        <v>1615</v>
      </c>
      <c r="F72" s="1">
        <f t="shared" si="10"/>
        <v>1622</v>
      </c>
      <c r="G72" s="1">
        <f t="shared" si="10"/>
        <v>196</v>
      </c>
      <c r="H72" s="1">
        <f t="shared" si="10"/>
        <v>51</v>
      </c>
      <c r="I72" s="1">
        <f t="shared" si="10"/>
        <v>6832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:R1"/>
    </sheetView>
  </sheetViews>
  <sheetFormatPr defaultColWidth="9.00390625" defaultRowHeight="16.5"/>
  <sheetData>
    <row r="1" spans="1:18" ht="16.5">
      <c r="A1" s="9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5</v>
      </c>
      <c r="D5" s="1">
        <v>4</v>
      </c>
      <c r="E5" s="1">
        <v>2</v>
      </c>
      <c r="F5" s="1">
        <v>6</v>
      </c>
      <c r="G5" s="1">
        <v>5</v>
      </c>
      <c r="H5" s="1">
        <v>2</v>
      </c>
      <c r="I5" s="1">
        <v>5</v>
      </c>
      <c r="J5" s="1">
        <f t="shared" si="0"/>
        <v>29</v>
      </c>
    </row>
    <row r="6" spans="1:10" ht="16.5">
      <c r="A6" s="1">
        <v>353</v>
      </c>
      <c r="B6" s="1" t="s">
        <v>14</v>
      </c>
      <c r="C6" s="1">
        <v>0</v>
      </c>
      <c r="D6" s="1">
        <v>4</v>
      </c>
      <c r="E6" s="1">
        <v>6</v>
      </c>
      <c r="F6" s="1">
        <v>1</v>
      </c>
      <c r="G6" s="1">
        <v>1</v>
      </c>
      <c r="H6" s="1">
        <v>0</v>
      </c>
      <c r="I6" s="1">
        <v>0</v>
      </c>
      <c r="J6" s="1">
        <f t="shared" si="0"/>
        <v>12</v>
      </c>
    </row>
    <row r="7" spans="1:10" ht="16.5">
      <c r="A7" s="1">
        <v>355</v>
      </c>
      <c r="B7" s="1" t="s">
        <v>15</v>
      </c>
      <c r="C7" s="1">
        <v>5</v>
      </c>
      <c r="D7" s="1">
        <v>7</v>
      </c>
      <c r="E7" s="1">
        <v>4</v>
      </c>
      <c r="F7" s="1">
        <v>2</v>
      </c>
      <c r="G7" s="1">
        <v>7</v>
      </c>
      <c r="H7" s="1">
        <v>6</v>
      </c>
      <c r="I7" s="1">
        <v>8</v>
      </c>
      <c r="J7" s="1">
        <f t="shared" si="0"/>
        <v>39</v>
      </c>
    </row>
    <row r="8" spans="1:10" ht="16.5">
      <c r="A8" s="1">
        <v>356</v>
      </c>
      <c r="B8" s="1" t="s">
        <v>12</v>
      </c>
      <c r="C8" s="1">
        <v>2</v>
      </c>
      <c r="D8" s="1">
        <v>6</v>
      </c>
      <c r="E8" s="1">
        <v>0</v>
      </c>
      <c r="F8" s="1">
        <v>4</v>
      </c>
      <c r="G8" s="1">
        <v>4</v>
      </c>
      <c r="H8" s="1">
        <v>1</v>
      </c>
      <c r="I8" s="1">
        <v>3</v>
      </c>
      <c r="J8" s="1">
        <f t="shared" si="0"/>
        <v>20</v>
      </c>
    </row>
    <row r="9" spans="1:10" ht="16.5">
      <c r="A9" s="1">
        <v>357</v>
      </c>
      <c r="B9" s="1" t="s">
        <v>16</v>
      </c>
      <c r="C9" s="1">
        <v>3</v>
      </c>
      <c r="D9" s="1">
        <v>6</v>
      </c>
      <c r="E9" s="1">
        <v>2</v>
      </c>
      <c r="F9" s="1">
        <v>4</v>
      </c>
      <c r="G9" s="1">
        <v>2</v>
      </c>
      <c r="H9" s="1">
        <v>2</v>
      </c>
      <c r="I9" s="1">
        <v>0</v>
      </c>
      <c r="J9" s="1">
        <f t="shared" si="0"/>
        <v>19</v>
      </c>
    </row>
    <row r="10" spans="1:10" ht="16.5">
      <c r="A10" s="1">
        <v>358</v>
      </c>
      <c r="B10" s="1" t="s">
        <v>17</v>
      </c>
      <c r="C10" s="1">
        <v>1</v>
      </c>
      <c r="D10" s="1">
        <v>1</v>
      </c>
      <c r="E10" s="1">
        <v>1</v>
      </c>
      <c r="F10" s="1">
        <v>2</v>
      </c>
      <c r="G10" s="1">
        <v>0</v>
      </c>
      <c r="H10" s="1">
        <v>1</v>
      </c>
      <c r="I10" s="1">
        <v>0</v>
      </c>
      <c r="J10" s="1">
        <f t="shared" si="0"/>
        <v>6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16</v>
      </c>
      <c r="D13" s="1">
        <v>18</v>
      </c>
      <c r="E13" s="1">
        <v>11</v>
      </c>
      <c r="F13" s="1">
        <v>11</v>
      </c>
      <c r="G13" s="1">
        <v>9</v>
      </c>
      <c r="H13" s="1">
        <v>8</v>
      </c>
      <c r="I13" s="1">
        <v>9</v>
      </c>
      <c r="J13" s="1">
        <f t="shared" si="0"/>
        <v>82</v>
      </c>
    </row>
    <row r="14" spans="1:10" ht="16.5">
      <c r="A14" s="1">
        <v>751</v>
      </c>
      <c r="B14" s="1" t="s">
        <v>20</v>
      </c>
      <c r="C14" s="1">
        <v>7</v>
      </c>
      <c r="D14" s="1">
        <v>10</v>
      </c>
      <c r="E14" s="1">
        <v>6</v>
      </c>
      <c r="F14" s="1">
        <v>7</v>
      </c>
      <c r="G14" s="1">
        <v>7</v>
      </c>
      <c r="H14" s="1">
        <v>4</v>
      </c>
      <c r="I14" s="1">
        <v>2</v>
      </c>
      <c r="J14" s="1">
        <f t="shared" si="0"/>
        <v>43</v>
      </c>
    </row>
    <row r="15" spans="1:10" ht="16.5">
      <c r="A15" s="1">
        <v>754</v>
      </c>
      <c r="B15" s="1" t="s">
        <v>21</v>
      </c>
      <c r="C15" s="1">
        <v>2</v>
      </c>
      <c r="D15" s="1">
        <v>8</v>
      </c>
      <c r="E15" s="1">
        <v>5</v>
      </c>
      <c r="F15" s="1">
        <v>5</v>
      </c>
      <c r="G15" s="1">
        <v>2</v>
      </c>
      <c r="H15" s="1">
        <v>7</v>
      </c>
      <c r="I15" s="1">
        <v>5</v>
      </c>
      <c r="J15" s="1">
        <f t="shared" si="0"/>
        <v>34</v>
      </c>
    </row>
    <row r="16" spans="1:10" ht="16.5">
      <c r="A16" s="1"/>
      <c r="B16" s="1" t="s">
        <v>22</v>
      </c>
      <c r="C16" s="1">
        <f aca="true" t="shared" si="1" ref="C16:J16">SUM(C4:C15)</f>
        <v>41</v>
      </c>
      <c r="D16" s="1">
        <f t="shared" si="1"/>
        <v>64</v>
      </c>
      <c r="E16" s="1">
        <f t="shared" si="1"/>
        <v>37</v>
      </c>
      <c r="F16" s="1">
        <f t="shared" si="1"/>
        <v>42</v>
      </c>
      <c r="G16" s="1">
        <f t="shared" si="1"/>
        <v>37</v>
      </c>
      <c r="H16" s="1">
        <f t="shared" si="1"/>
        <v>31</v>
      </c>
      <c r="I16" s="1">
        <f t="shared" si="1"/>
        <v>32</v>
      </c>
      <c r="J16" s="1">
        <f t="shared" si="1"/>
        <v>284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35</v>
      </c>
      <c r="D21" s="2">
        <v>15</v>
      </c>
      <c r="E21" s="2">
        <v>12</v>
      </c>
      <c r="F21" s="2">
        <v>9</v>
      </c>
      <c r="G21" s="2">
        <v>1</v>
      </c>
      <c r="H21" s="2">
        <v>4</v>
      </c>
      <c r="I21" s="2">
        <f t="shared" si="2"/>
        <v>76</v>
      </c>
      <c r="J21" s="2">
        <v>322</v>
      </c>
      <c r="K21" s="2" t="s">
        <v>31</v>
      </c>
      <c r="L21" s="2">
        <v>37</v>
      </c>
      <c r="M21" s="2">
        <v>31</v>
      </c>
      <c r="N21" s="2">
        <v>3</v>
      </c>
      <c r="O21" s="2">
        <v>1</v>
      </c>
      <c r="P21" s="2">
        <f t="shared" si="3"/>
        <v>72</v>
      </c>
      <c r="Q21" s="2">
        <f t="shared" si="4"/>
        <v>148</v>
      </c>
    </row>
    <row r="22" spans="1:17" ht="16.5">
      <c r="A22" s="1">
        <v>323</v>
      </c>
      <c r="B22" s="1" t="s">
        <v>32</v>
      </c>
      <c r="C22" s="1">
        <v>18</v>
      </c>
      <c r="D22" s="1">
        <v>16</v>
      </c>
      <c r="E22" s="1">
        <v>10</v>
      </c>
      <c r="F22" s="1">
        <v>9</v>
      </c>
      <c r="G22" s="1">
        <v>6</v>
      </c>
      <c r="H22" s="1">
        <v>10</v>
      </c>
      <c r="I22" s="1">
        <f t="shared" si="2"/>
        <v>69</v>
      </c>
      <c r="J22" s="1">
        <v>323</v>
      </c>
      <c r="K22" s="1" t="s">
        <v>32</v>
      </c>
      <c r="L22" s="1">
        <v>47</v>
      </c>
      <c r="M22" s="1">
        <v>48</v>
      </c>
      <c r="N22" s="1">
        <v>2</v>
      </c>
      <c r="O22" s="1">
        <v>1</v>
      </c>
      <c r="P22" s="1">
        <f t="shared" si="3"/>
        <v>98</v>
      </c>
      <c r="Q22" s="1">
        <f t="shared" si="4"/>
        <v>167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38</v>
      </c>
      <c r="D24" s="1">
        <v>34</v>
      </c>
      <c r="E24" s="1">
        <v>19</v>
      </c>
      <c r="F24" s="1">
        <v>18</v>
      </c>
      <c r="G24" s="1">
        <v>7</v>
      </c>
      <c r="H24" s="1">
        <v>7</v>
      </c>
      <c r="I24" s="1">
        <f t="shared" si="2"/>
        <v>123</v>
      </c>
      <c r="J24" s="1">
        <v>325</v>
      </c>
      <c r="K24" s="1" t="s">
        <v>34</v>
      </c>
      <c r="L24" s="1">
        <v>47</v>
      </c>
      <c r="M24" s="1">
        <v>47</v>
      </c>
      <c r="N24" s="1">
        <v>2</v>
      </c>
      <c r="O24" s="1">
        <v>0</v>
      </c>
      <c r="P24" s="1">
        <f t="shared" si="3"/>
        <v>96</v>
      </c>
      <c r="Q24" s="1">
        <f t="shared" si="4"/>
        <v>219</v>
      </c>
    </row>
    <row r="25" spans="1:17" ht="16.5">
      <c r="A25" s="1">
        <v>326</v>
      </c>
      <c r="B25" s="1" t="s">
        <v>35</v>
      </c>
      <c r="C25" s="1">
        <v>6</v>
      </c>
      <c r="D25" s="1">
        <v>10</v>
      </c>
      <c r="E25" s="1">
        <v>10</v>
      </c>
      <c r="F25" s="1">
        <v>4</v>
      </c>
      <c r="G25" s="1">
        <v>3</v>
      </c>
      <c r="H25" s="1">
        <v>9</v>
      </c>
      <c r="I25" s="1">
        <f t="shared" si="2"/>
        <v>42</v>
      </c>
      <c r="J25" s="1">
        <v>326</v>
      </c>
      <c r="K25" s="1" t="s">
        <v>35</v>
      </c>
      <c r="L25" s="1">
        <v>47</v>
      </c>
      <c r="M25" s="1">
        <v>39</v>
      </c>
      <c r="N25" s="1">
        <v>16</v>
      </c>
      <c r="O25" s="1">
        <v>5</v>
      </c>
      <c r="P25" s="1">
        <f t="shared" si="3"/>
        <v>107</v>
      </c>
      <c r="Q25" s="1">
        <f t="shared" si="4"/>
        <v>149</v>
      </c>
    </row>
    <row r="26" spans="1:17" ht="16.5">
      <c r="A26" s="1">
        <v>327</v>
      </c>
      <c r="B26" s="1" t="s">
        <v>36</v>
      </c>
      <c r="C26" s="1">
        <v>13</v>
      </c>
      <c r="D26" s="1">
        <v>4</v>
      </c>
      <c r="E26" s="1">
        <v>5</v>
      </c>
      <c r="F26" s="1">
        <v>8</v>
      </c>
      <c r="G26" s="1">
        <v>0</v>
      </c>
      <c r="H26" s="1">
        <v>3</v>
      </c>
      <c r="I26" s="1">
        <f t="shared" si="2"/>
        <v>33</v>
      </c>
      <c r="J26" s="1">
        <v>327</v>
      </c>
      <c r="K26" s="1" t="s">
        <v>36</v>
      </c>
      <c r="L26" s="1">
        <v>39</v>
      </c>
      <c r="M26" s="1">
        <v>38</v>
      </c>
      <c r="N26" s="1">
        <v>5</v>
      </c>
      <c r="O26" s="1">
        <v>0</v>
      </c>
      <c r="P26" s="1">
        <f t="shared" si="3"/>
        <v>82</v>
      </c>
      <c r="Q26" s="1">
        <f t="shared" si="4"/>
        <v>115</v>
      </c>
    </row>
    <row r="27" spans="1:17" ht="16.5">
      <c r="A27" s="1">
        <v>328</v>
      </c>
      <c r="B27" s="1" t="s">
        <v>37</v>
      </c>
      <c r="C27" s="1">
        <v>7</v>
      </c>
      <c r="D27" s="1">
        <v>9</v>
      </c>
      <c r="E27" s="1">
        <v>7</v>
      </c>
      <c r="F27" s="1">
        <v>3</v>
      </c>
      <c r="G27" s="1">
        <v>0</v>
      </c>
      <c r="H27" s="1">
        <v>0</v>
      </c>
      <c r="I27" s="1">
        <f t="shared" si="2"/>
        <v>26</v>
      </c>
      <c r="J27" s="1">
        <v>328</v>
      </c>
      <c r="K27" s="1" t="s">
        <v>37</v>
      </c>
      <c r="L27" s="1">
        <v>22</v>
      </c>
      <c r="M27" s="1">
        <v>26</v>
      </c>
      <c r="N27" s="1">
        <v>7</v>
      </c>
      <c r="O27" s="1">
        <v>1</v>
      </c>
      <c r="P27" s="1">
        <f t="shared" si="3"/>
        <v>56</v>
      </c>
      <c r="Q27" s="1">
        <f t="shared" si="4"/>
        <v>82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13</v>
      </c>
      <c r="M28" s="1">
        <v>11</v>
      </c>
      <c r="N28" s="1">
        <v>0</v>
      </c>
      <c r="O28" s="1">
        <v>0</v>
      </c>
      <c r="P28" s="1">
        <f t="shared" si="3"/>
        <v>24</v>
      </c>
      <c r="Q28" s="1">
        <f t="shared" si="4"/>
        <v>24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8</v>
      </c>
      <c r="M29" s="1">
        <v>9</v>
      </c>
      <c r="N29" s="1">
        <v>2</v>
      </c>
      <c r="O29" s="1">
        <v>0</v>
      </c>
      <c r="P29" s="1">
        <f t="shared" si="3"/>
        <v>19</v>
      </c>
      <c r="Q29" s="1">
        <f t="shared" si="4"/>
        <v>19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63</v>
      </c>
      <c r="M37" s="1">
        <v>58</v>
      </c>
      <c r="N37" s="1">
        <v>9</v>
      </c>
      <c r="O37" s="1">
        <v>2</v>
      </c>
      <c r="P37" s="1">
        <f t="shared" si="3"/>
        <v>132</v>
      </c>
      <c r="Q37" s="1">
        <f t="shared" si="4"/>
        <v>132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43</v>
      </c>
      <c r="M38" s="1">
        <v>51</v>
      </c>
      <c r="N38" s="1">
        <v>0</v>
      </c>
      <c r="O38" s="1">
        <v>2</v>
      </c>
      <c r="P38" s="1">
        <f t="shared" si="3"/>
        <v>96</v>
      </c>
      <c r="Q38" s="1">
        <f t="shared" si="4"/>
        <v>96</v>
      </c>
    </row>
    <row r="39" spans="1:17" ht="16.5">
      <c r="A39" s="1">
        <v>532</v>
      </c>
      <c r="B39" s="1" t="s">
        <v>49</v>
      </c>
      <c r="C39" s="1">
        <v>163</v>
      </c>
      <c r="D39" s="1">
        <v>106</v>
      </c>
      <c r="E39" s="1">
        <v>11</v>
      </c>
      <c r="F39" s="1">
        <v>13</v>
      </c>
      <c r="G39" s="1">
        <v>4</v>
      </c>
      <c r="H39" s="1">
        <v>23</v>
      </c>
      <c r="I39" s="1">
        <f t="shared" si="2"/>
        <v>320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320</v>
      </c>
    </row>
    <row r="40" spans="1:17" ht="16.5">
      <c r="A40" s="1">
        <v>621</v>
      </c>
      <c r="B40" s="1" t="s">
        <v>50</v>
      </c>
      <c r="C40" s="1">
        <v>3</v>
      </c>
      <c r="D40" s="1">
        <v>1</v>
      </c>
      <c r="E40" s="1">
        <v>5</v>
      </c>
      <c r="F40" s="1">
        <v>3</v>
      </c>
      <c r="G40" s="1">
        <v>0</v>
      </c>
      <c r="H40" s="1">
        <v>0</v>
      </c>
      <c r="I40" s="1">
        <f t="shared" si="2"/>
        <v>12</v>
      </c>
      <c r="J40" s="1">
        <v>621</v>
      </c>
      <c r="K40" s="1" t="s">
        <v>50</v>
      </c>
      <c r="L40" s="1">
        <v>3</v>
      </c>
      <c r="M40" s="1">
        <v>8</v>
      </c>
      <c r="N40" s="1">
        <v>6</v>
      </c>
      <c r="O40" s="1">
        <v>9</v>
      </c>
      <c r="P40" s="1">
        <f t="shared" si="3"/>
        <v>26</v>
      </c>
      <c r="Q40" s="1">
        <f t="shared" si="4"/>
        <v>38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7</v>
      </c>
      <c r="M41" s="1">
        <v>4</v>
      </c>
      <c r="N41" s="1">
        <v>6</v>
      </c>
      <c r="O41" s="1">
        <v>6</v>
      </c>
      <c r="P41" s="1">
        <f t="shared" si="3"/>
        <v>23</v>
      </c>
      <c r="Q41" s="1">
        <f t="shared" si="4"/>
        <v>23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4</v>
      </c>
      <c r="M42" s="1">
        <v>6</v>
      </c>
      <c r="N42" s="1">
        <v>8</v>
      </c>
      <c r="O42" s="1">
        <v>9</v>
      </c>
      <c r="P42" s="1">
        <f t="shared" si="3"/>
        <v>27</v>
      </c>
      <c r="Q42" s="1">
        <f t="shared" si="4"/>
        <v>27</v>
      </c>
    </row>
    <row r="43" spans="1:17" ht="16.5">
      <c r="A43" s="1">
        <v>624</v>
      </c>
      <c r="B43" s="1" t="s">
        <v>53</v>
      </c>
      <c r="C43" s="1">
        <v>39</v>
      </c>
      <c r="D43" s="1">
        <v>31</v>
      </c>
      <c r="E43" s="1">
        <v>2</v>
      </c>
      <c r="F43" s="1">
        <v>2</v>
      </c>
      <c r="G43" s="1">
        <v>2</v>
      </c>
      <c r="H43" s="1">
        <v>0</v>
      </c>
      <c r="I43" s="1">
        <f t="shared" si="2"/>
        <v>76</v>
      </c>
      <c r="J43" s="1">
        <v>624</v>
      </c>
      <c r="K43" s="1" t="s">
        <v>53</v>
      </c>
      <c r="L43" s="1">
        <v>6</v>
      </c>
      <c r="M43" s="1">
        <v>3</v>
      </c>
      <c r="N43" s="1">
        <v>5</v>
      </c>
      <c r="O43" s="1">
        <v>5</v>
      </c>
      <c r="P43" s="1">
        <f t="shared" si="3"/>
        <v>19</v>
      </c>
      <c r="Q43" s="1">
        <f t="shared" si="4"/>
        <v>95</v>
      </c>
    </row>
    <row r="44" spans="1:17" ht="16.5">
      <c r="A44" s="1">
        <v>721</v>
      </c>
      <c r="B44" s="1" t="s">
        <v>54</v>
      </c>
      <c r="C44" s="1">
        <v>51</v>
      </c>
      <c r="D44" s="1">
        <v>54</v>
      </c>
      <c r="E44" s="1">
        <v>16</v>
      </c>
      <c r="F44" s="1">
        <v>6</v>
      </c>
      <c r="G44" s="1">
        <v>6</v>
      </c>
      <c r="H44" s="1">
        <v>12</v>
      </c>
      <c r="I44" s="1">
        <f t="shared" si="2"/>
        <v>145</v>
      </c>
      <c r="J44" s="1">
        <v>721</v>
      </c>
      <c r="K44" s="1" t="s">
        <v>54</v>
      </c>
      <c r="L44" s="1">
        <v>35</v>
      </c>
      <c r="M44" s="1">
        <v>39</v>
      </c>
      <c r="N44" s="1">
        <v>5</v>
      </c>
      <c r="O44" s="1">
        <v>2</v>
      </c>
      <c r="P44" s="1">
        <f t="shared" si="3"/>
        <v>81</v>
      </c>
      <c r="Q44" s="1">
        <f t="shared" si="4"/>
        <v>226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1</v>
      </c>
      <c r="G45" s="1">
        <v>3</v>
      </c>
      <c r="H45" s="1">
        <v>8</v>
      </c>
      <c r="I45" s="1">
        <f t="shared" si="2"/>
        <v>12</v>
      </c>
      <c r="J45" s="1">
        <v>722</v>
      </c>
      <c r="K45" s="1" t="s">
        <v>55</v>
      </c>
      <c r="L45" s="1">
        <v>17</v>
      </c>
      <c r="M45" s="1">
        <v>17</v>
      </c>
      <c r="N45" s="1">
        <v>7</v>
      </c>
      <c r="O45" s="1">
        <v>2</v>
      </c>
      <c r="P45" s="1">
        <f t="shared" si="3"/>
        <v>43</v>
      </c>
      <c r="Q45" s="1">
        <f t="shared" si="4"/>
        <v>55</v>
      </c>
    </row>
    <row r="46" spans="1:17" ht="16.5">
      <c r="A46" s="1">
        <v>723</v>
      </c>
      <c r="B46" s="1" t="s">
        <v>56</v>
      </c>
      <c r="C46" s="1">
        <v>6</v>
      </c>
      <c r="D46" s="1">
        <v>11</v>
      </c>
      <c r="E46" s="1">
        <v>3</v>
      </c>
      <c r="F46" s="1">
        <v>4</v>
      </c>
      <c r="G46" s="1">
        <v>5</v>
      </c>
      <c r="H46" s="1">
        <v>14</v>
      </c>
      <c r="I46" s="1">
        <f t="shared" si="2"/>
        <v>43</v>
      </c>
      <c r="J46" s="1">
        <v>723</v>
      </c>
      <c r="K46" s="1" t="s">
        <v>56</v>
      </c>
      <c r="L46" s="1">
        <v>1</v>
      </c>
      <c r="M46" s="1">
        <v>4</v>
      </c>
      <c r="N46" s="1">
        <v>6</v>
      </c>
      <c r="O46" s="1">
        <v>0</v>
      </c>
      <c r="P46" s="1">
        <f t="shared" si="3"/>
        <v>11</v>
      </c>
      <c r="Q46" s="1">
        <f t="shared" si="4"/>
        <v>54</v>
      </c>
    </row>
    <row r="47" spans="1:17" ht="16.5">
      <c r="A47" s="1">
        <v>724</v>
      </c>
      <c r="B47" s="1" t="s">
        <v>57</v>
      </c>
      <c r="C47" s="1">
        <v>11</v>
      </c>
      <c r="D47" s="1">
        <v>16</v>
      </c>
      <c r="E47" s="1">
        <v>9</v>
      </c>
      <c r="F47" s="1">
        <v>12</v>
      </c>
      <c r="G47" s="1">
        <v>18</v>
      </c>
      <c r="H47" s="1">
        <v>19</v>
      </c>
      <c r="I47" s="1">
        <f t="shared" si="2"/>
        <v>85</v>
      </c>
      <c r="J47" s="1">
        <v>724</v>
      </c>
      <c r="K47" s="1" t="s">
        <v>57</v>
      </c>
      <c r="L47" s="1">
        <v>54</v>
      </c>
      <c r="M47" s="1">
        <v>50</v>
      </c>
      <c r="N47" s="1">
        <v>14</v>
      </c>
      <c r="O47" s="1">
        <v>3</v>
      </c>
      <c r="P47" s="1">
        <f t="shared" si="3"/>
        <v>121</v>
      </c>
      <c r="Q47" s="1">
        <f t="shared" si="4"/>
        <v>206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6</v>
      </c>
      <c r="M48" s="1">
        <v>2</v>
      </c>
      <c r="N48" s="1">
        <v>3</v>
      </c>
      <c r="O48" s="1">
        <v>0</v>
      </c>
      <c r="P48" s="1">
        <f t="shared" si="3"/>
        <v>11</v>
      </c>
      <c r="Q48" s="1">
        <f t="shared" si="4"/>
        <v>11</v>
      </c>
    </row>
    <row r="49" spans="1:17" ht="16.5">
      <c r="A49" s="1"/>
      <c r="B49" s="1" t="s">
        <v>22</v>
      </c>
      <c r="C49" s="1">
        <f aca="true" t="shared" si="5" ref="C49:I49">SUM(C20:C48)</f>
        <v>390</v>
      </c>
      <c r="D49" s="1">
        <f t="shared" si="5"/>
        <v>307</v>
      </c>
      <c r="E49" s="1">
        <f t="shared" si="5"/>
        <v>109</v>
      </c>
      <c r="F49" s="1">
        <f t="shared" si="5"/>
        <v>92</v>
      </c>
      <c r="G49" s="1">
        <f t="shared" si="5"/>
        <v>55</v>
      </c>
      <c r="H49" s="1">
        <f t="shared" si="5"/>
        <v>109</v>
      </c>
      <c r="I49" s="1">
        <f t="shared" si="5"/>
        <v>1062</v>
      </c>
      <c r="J49" s="1"/>
      <c r="K49" s="1" t="s">
        <v>22</v>
      </c>
      <c r="L49" s="1">
        <f aca="true" t="shared" si="6" ref="L49:Q49">SUM(L20:L48)</f>
        <v>499</v>
      </c>
      <c r="M49" s="1">
        <f t="shared" si="6"/>
        <v>491</v>
      </c>
      <c r="N49" s="1">
        <f t="shared" si="6"/>
        <v>106</v>
      </c>
      <c r="O49" s="1">
        <f t="shared" si="6"/>
        <v>48</v>
      </c>
      <c r="P49" s="1">
        <f t="shared" si="6"/>
        <v>1144</v>
      </c>
      <c r="Q49" s="1">
        <f t="shared" si="6"/>
        <v>2206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1</v>
      </c>
      <c r="R53" s="1">
        <f aca="true" t="shared" si="8" ref="R53:R60">SUM(M53:Q53)</f>
        <v>1</v>
      </c>
    </row>
    <row r="54" spans="1:18" ht="16.5">
      <c r="A54" s="1">
        <v>301</v>
      </c>
      <c r="B54" s="1" t="s">
        <v>70</v>
      </c>
      <c r="C54" s="1">
        <v>115</v>
      </c>
      <c r="D54" s="1">
        <v>120</v>
      </c>
      <c r="E54" s="1">
        <v>121</v>
      </c>
      <c r="F54" s="1">
        <v>121</v>
      </c>
      <c r="G54" s="1">
        <v>22</v>
      </c>
      <c r="H54" s="1">
        <v>8</v>
      </c>
      <c r="I54" s="1">
        <f t="shared" si="7"/>
        <v>507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116</v>
      </c>
      <c r="D55" s="1">
        <v>112</v>
      </c>
      <c r="E55" s="1">
        <v>111</v>
      </c>
      <c r="F55" s="1">
        <v>107</v>
      </c>
      <c r="G55" s="1">
        <v>16</v>
      </c>
      <c r="H55" s="1">
        <v>3</v>
      </c>
      <c r="I55" s="1">
        <f t="shared" si="7"/>
        <v>465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115</v>
      </c>
      <c r="D56" s="1">
        <v>113</v>
      </c>
      <c r="E56" s="1">
        <v>113</v>
      </c>
      <c r="F56" s="1">
        <v>115</v>
      </c>
      <c r="G56" s="1">
        <v>19</v>
      </c>
      <c r="H56" s="1">
        <v>3</v>
      </c>
      <c r="I56" s="1">
        <f t="shared" si="7"/>
        <v>478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144</v>
      </c>
      <c r="D57" s="1">
        <v>137</v>
      </c>
      <c r="E57" s="1">
        <v>143</v>
      </c>
      <c r="F57" s="1">
        <v>132</v>
      </c>
      <c r="G57" s="1">
        <v>38</v>
      </c>
      <c r="H57" s="1">
        <v>7</v>
      </c>
      <c r="I57" s="1">
        <f t="shared" si="7"/>
        <v>601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119</v>
      </c>
      <c r="D58" s="1">
        <v>117</v>
      </c>
      <c r="E58" s="1">
        <v>113</v>
      </c>
      <c r="F58" s="1">
        <v>96</v>
      </c>
      <c r="G58" s="1">
        <v>8</v>
      </c>
      <c r="H58" s="1">
        <v>2</v>
      </c>
      <c r="I58" s="1">
        <f t="shared" si="7"/>
        <v>455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114</v>
      </c>
      <c r="D59" s="1">
        <v>116</v>
      </c>
      <c r="E59" s="1">
        <v>107</v>
      </c>
      <c r="F59" s="1">
        <v>112</v>
      </c>
      <c r="G59" s="1">
        <v>14</v>
      </c>
      <c r="H59" s="1">
        <v>3</v>
      </c>
      <c r="I59" s="1">
        <f t="shared" si="7"/>
        <v>466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59</v>
      </c>
      <c r="D60" s="1">
        <v>58</v>
      </c>
      <c r="E60" s="1">
        <v>57</v>
      </c>
      <c r="F60" s="1">
        <v>58</v>
      </c>
      <c r="G60" s="1">
        <v>6</v>
      </c>
      <c r="H60" s="1">
        <v>0</v>
      </c>
      <c r="I60" s="1">
        <f t="shared" si="7"/>
        <v>238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1</v>
      </c>
      <c r="R61" s="1">
        <f t="shared" si="9"/>
        <v>1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397</v>
      </c>
      <c r="D65" s="1">
        <v>410</v>
      </c>
      <c r="E65" s="1">
        <v>418</v>
      </c>
      <c r="F65" s="1">
        <v>424</v>
      </c>
      <c r="G65" s="1">
        <v>25</v>
      </c>
      <c r="H65" s="1">
        <v>7</v>
      </c>
      <c r="I65" s="1">
        <f t="shared" si="7"/>
        <v>1681</v>
      </c>
      <c r="L65" s="8" t="s">
        <v>107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55</v>
      </c>
      <c r="D66" s="1">
        <v>48</v>
      </c>
      <c r="E66" s="1">
        <v>51</v>
      </c>
      <c r="F66" s="1">
        <v>52</v>
      </c>
      <c r="G66" s="1">
        <v>8</v>
      </c>
      <c r="H66" s="1">
        <v>2</v>
      </c>
      <c r="I66" s="1">
        <f t="shared" si="7"/>
        <v>216</v>
      </c>
      <c r="L66" s="8" t="s">
        <v>108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58</v>
      </c>
      <c r="D67" s="1">
        <v>42</v>
      </c>
      <c r="E67" s="1">
        <v>42</v>
      </c>
      <c r="F67" s="1">
        <v>41</v>
      </c>
      <c r="G67" s="1">
        <v>6</v>
      </c>
      <c r="H67" s="1">
        <v>5</v>
      </c>
      <c r="I67" s="1">
        <f t="shared" si="7"/>
        <v>194</v>
      </c>
      <c r="L67" s="6" t="s">
        <v>109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50</v>
      </c>
      <c r="D68" s="1">
        <v>40</v>
      </c>
      <c r="E68" s="1">
        <v>44</v>
      </c>
      <c r="F68" s="1">
        <v>43</v>
      </c>
      <c r="G68" s="1">
        <v>3</v>
      </c>
      <c r="H68" s="1">
        <v>2</v>
      </c>
      <c r="I68" s="1">
        <f t="shared" si="7"/>
        <v>182</v>
      </c>
    </row>
    <row r="69" spans="1:9" ht="16.5">
      <c r="A69" s="1">
        <v>604</v>
      </c>
      <c r="B69" s="1" t="s">
        <v>85</v>
      </c>
      <c r="C69" s="1">
        <v>60</v>
      </c>
      <c r="D69" s="1">
        <v>53</v>
      </c>
      <c r="E69" s="1">
        <v>52</v>
      </c>
      <c r="F69" s="1">
        <v>57</v>
      </c>
      <c r="G69" s="1">
        <v>6</v>
      </c>
      <c r="H69" s="1">
        <v>2</v>
      </c>
      <c r="I69" s="1">
        <f t="shared" si="7"/>
        <v>230</v>
      </c>
    </row>
    <row r="70" spans="1:9" ht="16.5">
      <c r="A70" s="1">
        <v>701</v>
      </c>
      <c r="B70" s="1" t="s">
        <v>86</v>
      </c>
      <c r="C70" s="1">
        <v>118</v>
      </c>
      <c r="D70" s="1">
        <v>116</v>
      </c>
      <c r="E70" s="1">
        <v>107</v>
      </c>
      <c r="F70" s="1">
        <v>111</v>
      </c>
      <c r="G70" s="1">
        <v>15</v>
      </c>
      <c r="H70" s="1">
        <v>2</v>
      </c>
      <c r="I70" s="1">
        <f t="shared" si="7"/>
        <v>469</v>
      </c>
    </row>
    <row r="71" spans="1:9" ht="16.5">
      <c r="A71" s="1">
        <v>702</v>
      </c>
      <c r="B71" s="1" t="s">
        <v>87</v>
      </c>
      <c r="C71" s="1">
        <v>111</v>
      </c>
      <c r="D71" s="1">
        <v>124</v>
      </c>
      <c r="E71" s="1">
        <v>120</v>
      </c>
      <c r="F71" s="1">
        <v>118</v>
      </c>
      <c r="G71" s="1">
        <v>7</v>
      </c>
      <c r="H71" s="1">
        <v>3</v>
      </c>
      <c r="I71" s="1">
        <f t="shared" si="7"/>
        <v>483</v>
      </c>
    </row>
    <row r="72" spans="1:9" ht="16.5">
      <c r="A72" s="1"/>
      <c r="B72" s="1" t="s">
        <v>22</v>
      </c>
      <c r="C72" s="1">
        <f aca="true" t="shared" si="10" ref="C72:I72">SUM(C53:C71)</f>
        <v>1631</v>
      </c>
      <c r="D72" s="1">
        <f t="shared" si="10"/>
        <v>1606</v>
      </c>
      <c r="E72" s="1">
        <f t="shared" si="10"/>
        <v>1599</v>
      </c>
      <c r="F72" s="1">
        <f t="shared" si="10"/>
        <v>1587</v>
      </c>
      <c r="G72" s="1">
        <f t="shared" si="10"/>
        <v>193</v>
      </c>
      <c r="H72" s="1">
        <f t="shared" si="10"/>
        <v>49</v>
      </c>
      <c r="I72" s="1">
        <f t="shared" si="10"/>
        <v>6665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:R1"/>
    </sheetView>
  </sheetViews>
  <sheetFormatPr defaultColWidth="9.00390625" defaultRowHeight="16.5"/>
  <sheetData>
    <row r="1" spans="1:18" ht="16.5">
      <c r="A1" s="9" t="s">
        <v>128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0</v>
      </c>
      <c r="Q49" s="1">
        <f t="shared" si="6"/>
        <v>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L65" s="8" t="s">
        <v>110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8" t="s">
        <v>111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112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6.5">
      <c r="A69" s="1">
        <v>604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6.5">
      <c r="A71" s="1">
        <v>702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6.5">
      <c r="A72" s="1"/>
      <c r="B72" s="1" t="s">
        <v>22</v>
      </c>
      <c r="C72" s="1">
        <f aca="true" t="shared" si="10" ref="C72:I72">SUM(C53:C71)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D14" sqref="D14"/>
    </sheetView>
  </sheetViews>
  <sheetFormatPr defaultColWidth="9.00390625" defaultRowHeight="16.5"/>
  <sheetData>
    <row r="1" spans="1:18" ht="16.5">
      <c r="A1" s="9" t="s">
        <v>129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1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1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1</v>
      </c>
      <c r="D13" s="1">
        <v>1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f t="shared" si="0"/>
        <v>3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1</v>
      </c>
      <c r="D16" s="1">
        <f t="shared" si="1"/>
        <v>1</v>
      </c>
      <c r="E16" s="1">
        <f t="shared" si="1"/>
        <v>2</v>
      </c>
      <c r="F16" s="1">
        <f t="shared" si="1"/>
        <v>0</v>
      </c>
      <c r="G16" s="1">
        <f t="shared" si="1"/>
        <v>1</v>
      </c>
      <c r="H16" s="1">
        <f t="shared" si="1"/>
        <v>0</v>
      </c>
      <c r="I16" s="1">
        <f t="shared" si="1"/>
        <v>0</v>
      </c>
      <c r="J16" s="1">
        <f t="shared" si="1"/>
        <v>5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2</v>
      </c>
      <c r="N21" s="2">
        <v>0</v>
      </c>
      <c r="O21" s="2">
        <v>0</v>
      </c>
      <c r="P21" s="2">
        <f t="shared" si="3"/>
        <v>2</v>
      </c>
      <c r="Q21" s="2">
        <f t="shared" si="4"/>
        <v>2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1</v>
      </c>
      <c r="M22" s="1">
        <v>0</v>
      </c>
      <c r="N22" s="1">
        <v>0</v>
      </c>
      <c r="O22" s="1">
        <v>0</v>
      </c>
      <c r="P22" s="1">
        <f t="shared" si="3"/>
        <v>1</v>
      </c>
      <c r="Q22" s="1">
        <f t="shared" si="4"/>
        <v>1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1</v>
      </c>
      <c r="N24" s="1">
        <v>0</v>
      </c>
      <c r="O24" s="1">
        <v>0</v>
      </c>
      <c r="P24" s="1">
        <f t="shared" si="3"/>
        <v>1</v>
      </c>
      <c r="Q24" s="1">
        <f t="shared" si="4"/>
        <v>1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2</v>
      </c>
      <c r="M25" s="1">
        <v>0</v>
      </c>
      <c r="N25" s="1">
        <v>0</v>
      </c>
      <c r="O25" s="1">
        <v>0</v>
      </c>
      <c r="P25" s="1">
        <f t="shared" si="3"/>
        <v>2</v>
      </c>
      <c r="Q25" s="1">
        <f t="shared" si="4"/>
        <v>2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1</v>
      </c>
      <c r="N26" s="1">
        <v>0</v>
      </c>
      <c r="O26" s="1">
        <v>0</v>
      </c>
      <c r="P26" s="1">
        <f t="shared" si="3"/>
        <v>1</v>
      </c>
      <c r="Q26" s="1">
        <f t="shared" si="4"/>
        <v>1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4</v>
      </c>
      <c r="M37" s="1">
        <v>1</v>
      </c>
      <c r="N37" s="1">
        <v>0</v>
      </c>
      <c r="O37" s="1">
        <v>0</v>
      </c>
      <c r="P37" s="1">
        <f t="shared" si="3"/>
        <v>5</v>
      </c>
      <c r="Q37" s="1">
        <f t="shared" si="4"/>
        <v>5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1</v>
      </c>
      <c r="M38" s="1">
        <v>1</v>
      </c>
      <c r="N38" s="1">
        <v>0</v>
      </c>
      <c r="O38" s="1">
        <v>0</v>
      </c>
      <c r="P38" s="1">
        <f t="shared" si="3"/>
        <v>2</v>
      </c>
      <c r="Q38" s="1">
        <f t="shared" si="4"/>
        <v>2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2</v>
      </c>
      <c r="M40" s="1">
        <v>1</v>
      </c>
      <c r="N40" s="1">
        <v>0</v>
      </c>
      <c r="O40" s="1">
        <v>0</v>
      </c>
      <c r="P40" s="1">
        <f t="shared" si="3"/>
        <v>3</v>
      </c>
      <c r="Q40" s="1">
        <f t="shared" si="4"/>
        <v>3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1</v>
      </c>
      <c r="N41" s="1">
        <v>0</v>
      </c>
      <c r="O41" s="1">
        <v>0</v>
      </c>
      <c r="P41" s="1">
        <f t="shared" si="3"/>
        <v>1</v>
      </c>
      <c r="Q41" s="1">
        <f t="shared" si="4"/>
        <v>1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8</v>
      </c>
      <c r="N43" s="1">
        <v>0</v>
      </c>
      <c r="O43" s="1">
        <v>0</v>
      </c>
      <c r="P43" s="1">
        <f t="shared" si="3"/>
        <v>8</v>
      </c>
      <c r="Q43" s="1">
        <f t="shared" si="4"/>
        <v>8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2</v>
      </c>
      <c r="M45" s="1">
        <v>0</v>
      </c>
      <c r="N45" s="1">
        <v>0</v>
      </c>
      <c r="O45" s="1">
        <v>0</v>
      </c>
      <c r="P45" s="1">
        <f t="shared" si="3"/>
        <v>2</v>
      </c>
      <c r="Q45" s="1">
        <f t="shared" si="4"/>
        <v>2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1</v>
      </c>
      <c r="N46" s="1">
        <v>0</v>
      </c>
      <c r="O46" s="1">
        <v>0</v>
      </c>
      <c r="P46" s="1">
        <f t="shared" si="3"/>
        <v>1</v>
      </c>
      <c r="Q46" s="1">
        <f t="shared" si="4"/>
        <v>1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1</v>
      </c>
      <c r="M47" s="1">
        <v>4</v>
      </c>
      <c r="N47" s="1">
        <v>0</v>
      </c>
      <c r="O47" s="1">
        <v>0</v>
      </c>
      <c r="P47" s="1">
        <f t="shared" si="3"/>
        <v>5</v>
      </c>
      <c r="Q47" s="1">
        <f t="shared" si="4"/>
        <v>5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13</v>
      </c>
      <c r="M49" s="1">
        <f t="shared" si="6"/>
        <v>21</v>
      </c>
      <c r="N49" s="1">
        <f t="shared" si="6"/>
        <v>0</v>
      </c>
      <c r="O49" s="1">
        <f t="shared" si="6"/>
        <v>0</v>
      </c>
      <c r="P49" s="1">
        <f t="shared" si="6"/>
        <v>34</v>
      </c>
      <c r="Q49" s="1">
        <f t="shared" si="6"/>
        <v>34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1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1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1</v>
      </c>
      <c r="E56" s="1">
        <v>1</v>
      </c>
      <c r="F56" s="1">
        <v>0</v>
      </c>
      <c r="G56" s="1">
        <v>0</v>
      </c>
      <c r="H56" s="1">
        <v>0</v>
      </c>
      <c r="I56" s="1">
        <f t="shared" si="7"/>
        <v>2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3</v>
      </c>
      <c r="F57" s="1">
        <v>1</v>
      </c>
      <c r="G57" s="1">
        <v>0</v>
      </c>
      <c r="H57" s="1">
        <v>0</v>
      </c>
      <c r="I57" s="1">
        <f t="shared" si="7"/>
        <v>4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2</v>
      </c>
      <c r="E59" s="1">
        <v>1</v>
      </c>
      <c r="F59" s="1">
        <v>0</v>
      </c>
      <c r="G59" s="1">
        <v>0</v>
      </c>
      <c r="H59" s="1">
        <v>0</v>
      </c>
      <c r="I59" s="1">
        <f t="shared" si="7"/>
        <v>3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0</v>
      </c>
      <c r="D65" s="1">
        <v>8</v>
      </c>
      <c r="E65" s="1">
        <v>5</v>
      </c>
      <c r="F65" s="1">
        <v>1</v>
      </c>
      <c r="G65" s="1">
        <v>0</v>
      </c>
      <c r="H65" s="1">
        <v>0</v>
      </c>
      <c r="I65" s="1">
        <f t="shared" si="7"/>
        <v>14</v>
      </c>
      <c r="L65" s="8" t="s">
        <v>110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0</v>
      </c>
      <c r="E66" s="1">
        <v>1</v>
      </c>
      <c r="F66" s="1">
        <v>0</v>
      </c>
      <c r="G66" s="1">
        <v>0</v>
      </c>
      <c r="H66" s="1">
        <v>0</v>
      </c>
      <c r="I66" s="1">
        <f t="shared" si="7"/>
        <v>1</v>
      </c>
      <c r="L66" s="8" t="s">
        <v>113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0</v>
      </c>
      <c r="D67" s="1">
        <v>3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3</v>
      </c>
      <c r="L67" s="6" t="s">
        <v>114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1</v>
      </c>
      <c r="D68" s="1">
        <v>0</v>
      </c>
      <c r="E68" s="1">
        <v>2</v>
      </c>
      <c r="F68" s="1">
        <v>0</v>
      </c>
      <c r="G68" s="1">
        <v>0</v>
      </c>
      <c r="H68" s="1">
        <v>0</v>
      </c>
      <c r="I68" s="1">
        <f t="shared" si="7"/>
        <v>3</v>
      </c>
    </row>
    <row r="69" spans="1:9" ht="16.5">
      <c r="A69" s="1">
        <v>604</v>
      </c>
      <c r="B69" s="1" t="s">
        <v>85</v>
      </c>
      <c r="C69" s="1">
        <v>0</v>
      </c>
      <c r="D69" s="1">
        <v>0</v>
      </c>
      <c r="E69" s="1">
        <v>4</v>
      </c>
      <c r="F69" s="1">
        <v>0</v>
      </c>
      <c r="G69" s="1">
        <v>0</v>
      </c>
      <c r="H69" s="1">
        <v>0</v>
      </c>
      <c r="I69" s="1">
        <f t="shared" si="7"/>
        <v>4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1</v>
      </c>
      <c r="F70" s="1">
        <v>0</v>
      </c>
      <c r="G70" s="1">
        <v>0</v>
      </c>
      <c r="H70" s="1">
        <v>0</v>
      </c>
      <c r="I70" s="1">
        <f t="shared" si="7"/>
        <v>1</v>
      </c>
    </row>
    <row r="71" spans="1:9" ht="16.5">
      <c r="A71" s="1">
        <v>702</v>
      </c>
      <c r="B71" s="1" t="s">
        <v>87</v>
      </c>
      <c r="C71" s="1">
        <v>0</v>
      </c>
      <c r="D71" s="1">
        <v>0</v>
      </c>
      <c r="E71" s="1">
        <v>46</v>
      </c>
      <c r="F71" s="1">
        <v>0</v>
      </c>
      <c r="G71" s="1">
        <v>0</v>
      </c>
      <c r="H71" s="1">
        <v>0</v>
      </c>
      <c r="I71" s="1">
        <f t="shared" si="7"/>
        <v>46</v>
      </c>
    </row>
    <row r="72" spans="1:9" ht="16.5">
      <c r="A72" s="1"/>
      <c r="B72" s="1" t="s">
        <v>22</v>
      </c>
      <c r="C72" s="1">
        <f aca="true" t="shared" si="10" ref="C72:I72">SUM(C53:C71)</f>
        <v>1</v>
      </c>
      <c r="D72" s="1">
        <f t="shared" si="10"/>
        <v>16</v>
      </c>
      <c r="E72" s="1">
        <f t="shared" si="10"/>
        <v>64</v>
      </c>
      <c r="F72" s="1">
        <f t="shared" si="10"/>
        <v>2</v>
      </c>
      <c r="G72" s="1">
        <f t="shared" si="10"/>
        <v>0</v>
      </c>
      <c r="H72" s="1">
        <f t="shared" si="10"/>
        <v>0</v>
      </c>
      <c r="I72" s="1">
        <f t="shared" si="10"/>
        <v>83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:R1"/>
    </sheetView>
  </sheetViews>
  <sheetFormatPr defaultColWidth="9.00390625" defaultRowHeight="16.5"/>
  <sheetData>
    <row r="1" spans="1:18" ht="16.5">
      <c r="A1" s="9" t="s">
        <v>130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1</v>
      </c>
      <c r="D5" s="1">
        <v>0</v>
      </c>
      <c r="E5" s="1">
        <v>2</v>
      </c>
      <c r="F5" s="1">
        <v>1</v>
      </c>
      <c r="G5" s="1">
        <v>0</v>
      </c>
      <c r="H5" s="1">
        <v>0</v>
      </c>
      <c r="I5" s="1">
        <v>0</v>
      </c>
      <c r="J5" s="1">
        <f t="shared" si="0"/>
        <v>4</v>
      </c>
    </row>
    <row r="6" spans="1:10" ht="16.5">
      <c r="A6" s="1">
        <v>353</v>
      </c>
      <c r="B6" s="1" t="s">
        <v>14</v>
      </c>
      <c r="C6" s="1">
        <v>3</v>
      </c>
      <c r="D6" s="1">
        <v>2</v>
      </c>
      <c r="E6" s="1">
        <v>4</v>
      </c>
      <c r="F6" s="1">
        <v>0</v>
      </c>
      <c r="G6" s="1">
        <v>1</v>
      </c>
      <c r="H6" s="1">
        <v>0</v>
      </c>
      <c r="I6" s="1">
        <v>0</v>
      </c>
      <c r="J6" s="1">
        <f t="shared" si="0"/>
        <v>10</v>
      </c>
    </row>
    <row r="7" spans="1:10" ht="16.5">
      <c r="A7" s="1">
        <v>355</v>
      </c>
      <c r="B7" s="1" t="s">
        <v>15</v>
      </c>
      <c r="C7" s="1">
        <v>3</v>
      </c>
      <c r="D7" s="1">
        <v>1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5</v>
      </c>
    </row>
    <row r="8" spans="1:10" ht="16.5">
      <c r="A8" s="1">
        <v>356</v>
      </c>
      <c r="B8" s="1" t="s">
        <v>12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1</v>
      </c>
    </row>
    <row r="9" spans="1:10" ht="16.5">
      <c r="A9" s="1">
        <v>357</v>
      </c>
      <c r="B9" s="1" t="s">
        <v>16</v>
      </c>
      <c r="C9" s="1">
        <v>1</v>
      </c>
      <c r="D9" s="1">
        <v>1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3</v>
      </c>
    </row>
    <row r="10" spans="1:10" ht="16.5">
      <c r="A10" s="1">
        <v>358</v>
      </c>
      <c r="B10" s="1" t="s">
        <v>17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1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4</v>
      </c>
      <c r="D13" s="1">
        <v>0</v>
      </c>
      <c r="E13" s="1">
        <v>1</v>
      </c>
      <c r="F13" s="1">
        <v>1</v>
      </c>
      <c r="G13" s="1">
        <v>2</v>
      </c>
      <c r="H13" s="1">
        <v>0</v>
      </c>
      <c r="I13" s="1">
        <v>0</v>
      </c>
      <c r="J13" s="1">
        <f t="shared" si="0"/>
        <v>8</v>
      </c>
    </row>
    <row r="14" spans="1:10" ht="16.5">
      <c r="A14" s="1">
        <v>751</v>
      </c>
      <c r="B14" s="1" t="s">
        <v>20</v>
      </c>
      <c r="C14" s="1">
        <v>0</v>
      </c>
      <c r="D14" s="1">
        <v>1</v>
      </c>
      <c r="E14" s="1">
        <v>2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3</v>
      </c>
    </row>
    <row r="15" spans="1:10" ht="16.5">
      <c r="A15" s="1">
        <v>754</v>
      </c>
      <c r="B15" s="1" t="s">
        <v>21</v>
      </c>
      <c r="C15" s="1">
        <v>1</v>
      </c>
      <c r="D15" s="1">
        <v>5</v>
      </c>
      <c r="E15" s="1">
        <v>3</v>
      </c>
      <c r="F15" s="1">
        <v>2</v>
      </c>
      <c r="G15" s="1">
        <v>0</v>
      </c>
      <c r="H15" s="1">
        <v>0</v>
      </c>
      <c r="I15" s="1">
        <v>0</v>
      </c>
      <c r="J15" s="1">
        <f t="shared" si="0"/>
        <v>11</v>
      </c>
    </row>
    <row r="16" spans="1:10" ht="16.5">
      <c r="A16" s="1"/>
      <c r="B16" s="1" t="s">
        <v>22</v>
      </c>
      <c r="C16" s="1">
        <f aca="true" t="shared" si="1" ref="C16:J16">SUM(C4:C15)</f>
        <v>14</v>
      </c>
      <c r="D16" s="1">
        <f t="shared" si="1"/>
        <v>11</v>
      </c>
      <c r="E16" s="1">
        <f t="shared" si="1"/>
        <v>14</v>
      </c>
      <c r="F16" s="1">
        <f t="shared" si="1"/>
        <v>4</v>
      </c>
      <c r="G16" s="1">
        <f t="shared" si="1"/>
        <v>3</v>
      </c>
      <c r="H16" s="1">
        <f t="shared" si="1"/>
        <v>0</v>
      </c>
      <c r="I16" s="1">
        <f t="shared" si="1"/>
        <v>0</v>
      </c>
      <c r="J16" s="1">
        <f t="shared" si="1"/>
        <v>46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1</v>
      </c>
      <c r="M21" s="2">
        <v>0</v>
      </c>
      <c r="N21" s="2">
        <v>1</v>
      </c>
      <c r="O21" s="2">
        <v>0</v>
      </c>
      <c r="P21" s="2">
        <f t="shared" si="3"/>
        <v>2</v>
      </c>
      <c r="Q21" s="2">
        <f t="shared" si="4"/>
        <v>2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1</v>
      </c>
      <c r="N22" s="1">
        <v>0</v>
      </c>
      <c r="O22" s="1">
        <v>0</v>
      </c>
      <c r="P22" s="1">
        <f t="shared" si="3"/>
        <v>1</v>
      </c>
      <c r="Q22" s="1">
        <f t="shared" si="4"/>
        <v>1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8</v>
      </c>
      <c r="M24" s="1">
        <v>9</v>
      </c>
      <c r="N24" s="1">
        <v>1</v>
      </c>
      <c r="O24" s="1">
        <v>0</v>
      </c>
      <c r="P24" s="1">
        <f t="shared" si="3"/>
        <v>18</v>
      </c>
      <c r="Q24" s="1">
        <f t="shared" si="4"/>
        <v>18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2</v>
      </c>
      <c r="P25" s="1">
        <f t="shared" si="3"/>
        <v>2</v>
      </c>
      <c r="Q25" s="1">
        <f t="shared" si="4"/>
        <v>2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1</v>
      </c>
      <c r="M26" s="1">
        <v>2</v>
      </c>
      <c r="N26" s="1">
        <v>0</v>
      </c>
      <c r="O26" s="1">
        <v>0</v>
      </c>
      <c r="P26" s="1">
        <f t="shared" si="3"/>
        <v>3</v>
      </c>
      <c r="Q26" s="1">
        <f t="shared" si="4"/>
        <v>3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1</v>
      </c>
      <c r="N27" s="1">
        <v>0</v>
      </c>
      <c r="O27" s="1">
        <v>0</v>
      </c>
      <c r="P27" s="1">
        <f t="shared" si="3"/>
        <v>1</v>
      </c>
      <c r="Q27" s="1">
        <f t="shared" si="4"/>
        <v>1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4</v>
      </c>
      <c r="N28" s="1">
        <v>0</v>
      </c>
      <c r="O28" s="1">
        <v>0</v>
      </c>
      <c r="P28" s="1">
        <f t="shared" si="3"/>
        <v>4</v>
      </c>
      <c r="Q28" s="1">
        <f t="shared" si="4"/>
        <v>4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1</v>
      </c>
      <c r="M29" s="1">
        <v>0</v>
      </c>
      <c r="N29" s="1">
        <v>0</v>
      </c>
      <c r="O29" s="1">
        <v>0</v>
      </c>
      <c r="P29" s="1">
        <f t="shared" si="3"/>
        <v>1</v>
      </c>
      <c r="Q29" s="1">
        <f t="shared" si="4"/>
        <v>1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5</v>
      </c>
      <c r="M37" s="1">
        <v>9</v>
      </c>
      <c r="N37" s="1">
        <v>4</v>
      </c>
      <c r="O37" s="1">
        <v>1</v>
      </c>
      <c r="P37" s="1">
        <f t="shared" si="3"/>
        <v>19</v>
      </c>
      <c r="Q37" s="1">
        <f t="shared" si="4"/>
        <v>19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2</v>
      </c>
      <c r="M38" s="1">
        <v>3</v>
      </c>
      <c r="N38" s="1">
        <v>1</v>
      </c>
      <c r="O38" s="1">
        <v>0</v>
      </c>
      <c r="P38" s="1">
        <f t="shared" si="3"/>
        <v>6</v>
      </c>
      <c r="Q38" s="1">
        <f t="shared" si="4"/>
        <v>6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3</v>
      </c>
      <c r="M40" s="1">
        <v>4</v>
      </c>
      <c r="N40" s="1">
        <v>5</v>
      </c>
      <c r="O40" s="1">
        <v>0</v>
      </c>
      <c r="P40" s="1">
        <f t="shared" si="3"/>
        <v>12</v>
      </c>
      <c r="Q40" s="1">
        <f t="shared" si="4"/>
        <v>12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4</v>
      </c>
      <c r="M41" s="1">
        <v>5</v>
      </c>
      <c r="N41" s="1">
        <v>2</v>
      </c>
      <c r="O41" s="1">
        <v>4</v>
      </c>
      <c r="P41" s="1">
        <f t="shared" si="3"/>
        <v>15</v>
      </c>
      <c r="Q41" s="1">
        <f t="shared" si="4"/>
        <v>15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2</v>
      </c>
      <c r="N42" s="1">
        <v>0</v>
      </c>
      <c r="O42" s="1">
        <v>0</v>
      </c>
      <c r="P42" s="1">
        <f t="shared" si="3"/>
        <v>2</v>
      </c>
      <c r="Q42" s="1">
        <f t="shared" si="4"/>
        <v>2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1</v>
      </c>
      <c r="M43" s="1">
        <v>0</v>
      </c>
      <c r="N43" s="1">
        <v>0</v>
      </c>
      <c r="O43" s="1">
        <v>0</v>
      </c>
      <c r="P43" s="1">
        <f t="shared" si="3"/>
        <v>1</v>
      </c>
      <c r="Q43" s="1">
        <f t="shared" si="4"/>
        <v>1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2</v>
      </c>
      <c r="M44" s="1">
        <v>9</v>
      </c>
      <c r="N44" s="1">
        <v>1</v>
      </c>
      <c r="O44" s="1">
        <v>0</v>
      </c>
      <c r="P44" s="1">
        <f t="shared" si="3"/>
        <v>12</v>
      </c>
      <c r="Q44" s="1">
        <f t="shared" si="4"/>
        <v>12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1</v>
      </c>
      <c r="M45" s="1">
        <v>2</v>
      </c>
      <c r="N45" s="1">
        <v>1</v>
      </c>
      <c r="O45" s="1">
        <v>1</v>
      </c>
      <c r="P45" s="1">
        <f t="shared" si="3"/>
        <v>5</v>
      </c>
      <c r="Q45" s="1">
        <f t="shared" si="4"/>
        <v>5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4</v>
      </c>
      <c r="M47" s="1">
        <v>8</v>
      </c>
      <c r="N47" s="1">
        <v>0</v>
      </c>
      <c r="O47" s="1">
        <v>0</v>
      </c>
      <c r="P47" s="1">
        <f t="shared" si="3"/>
        <v>12</v>
      </c>
      <c r="Q47" s="1">
        <f t="shared" si="4"/>
        <v>12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33</v>
      </c>
      <c r="M49" s="1">
        <f t="shared" si="6"/>
        <v>59</v>
      </c>
      <c r="N49" s="1">
        <f t="shared" si="6"/>
        <v>16</v>
      </c>
      <c r="O49" s="1">
        <f t="shared" si="6"/>
        <v>8</v>
      </c>
      <c r="P49" s="1">
        <f t="shared" si="6"/>
        <v>116</v>
      </c>
      <c r="Q49" s="1">
        <f t="shared" si="6"/>
        <v>116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1</v>
      </c>
      <c r="F54" s="1">
        <v>0</v>
      </c>
      <c r="G54" s="1">
        <v>0</v>
      </c>
      <c r="H54" s="1">
        <v>0</v>
      </c>
      <c r="I54" s="1">
        <f t="shared" si="7"/>
        <v>1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5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6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1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2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1</v>
      </c>
      <c r="D57" s="1">
        <v>1</v>
      </c>
      <c r="E57" s="1">
        <v>2</v>
      </c>
      <c r="F57" s="1">
        <v>3</v>
      </c>
      <c r="G57" s="1">
        <v>0</v>
      </c>
      <c r="H57" s="1">
        <v>0</v>
      </c>
      <c r="I57" s="1">
        <f t="shared" si="7"/>
        <v>7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3</v>
      </c>
      <c r="D65" s="1">
        <v>5</v>
      </c>
      <c r="E65" s="1">
        <v>4</v>
      </c>
      <c r="F65" s="1">
        <v>7</v>
      </c>
      <c r="G65" s="1">
        <v>0</v>
      </c>
      <c r="H65" s="1">
        <v>0</v>
      </c>
      <c r="I65" s="1">
        <f t="shared" si="7"/>
        <v>19</v>
      </c>
      <c r="L65" s="8" t="s">
        <v>110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1</v>
      </c>
      <c r="D66" s="1">
        <v>0</v>
      </c>
      <c r="E66" s="1">
        <v>1</v>
      </c>
      <c r="F66" s="1">
        <v>0</v>
      </c>
      <c r="G66" s="1">
        <v>0</v>
      </c>
      <c r="H66" s="1">
        <v>0</v>
      </c>
      <c r="I66" s="1">
        <f t="shared" si="7"/>
        <v>2</v>
      </c>
      <c r="L66" s="8" t="s">
        <v>115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1</v>
      </c>
      <c r="D67" s="1">
        <v>1</v>
      </c>
      <c r="E67" s="1">
        <v>13</v>
      </c>
      <c r="F67" s="1">
        <v>11</v>
      </c>
      <c r="G67" s="1">
        <v>1</v>
      </c>
      <c r="H67" s="1">
        <v>0</v>
      </c>
      <c r="I67" s="1">
        <f t="shared" si="7"/>
        <v>27</v>
      </c>
      <c r="L67" s="6" t="s">
        <v>116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2</v>
      </c>
      <c r="G68" s="1">
        <v>0</v>
      </c>
      <c r="H68" s="1">
        <v>0</v>
      </c>
      <c r="I68" s="1">
        <f t="shared" si="7"/>
        <v>2</v>
      </c>
    </row>
    <row r="69" spans="1:9" ht="16.5">
      <c r="A69" s="1">
        <v>604</v>
      </c>
      <c r="B69" s="1" t="s">
        <v>85</v>
      </c>
      <c r="C69" s="1">
        <v>0</v>
      </c>
      <c r="D69" s="1">
        <v>0</v>
      </c>
      <c r="E69" s="1">
        <v>1</v>
      </c>
      <c r="F69" s="1">
        <v>1</v>
      </c>
      <c r="G69" s="1">
        <v>0</v>
      </c>
      <c r="H69" s="1">
        <v>0</v>
      </c>
      <c r="I69" s="1">
        <f t="shared" si="7"/>
        <v>2</v>
      </c>
    </row>
    <row r="70" spans="1:9" ht="16.5">
      <c r="A70" s="1">
        <v>701</v>
      </c>
      <c r="B70" s="1" t="s">
        <v>86</v>
      </c>
      <c r="C70" s="1">
        <v>0</v>
      </c>
      <c r="D70" s="1">
        <v>1</v>
      </c>
      <c r="E70" s="1">
        <v>0</v>
      </c>
      <c r="F70" s="1">
        <v>4</v>
      </c>
      <c r="G70" s="1">
        <v>0</v>
      </c>
      <c r="H70" s="1">
        <v>0</v>
      </c>
      <c r="I70" s="1">
        <f t="shared" si="7"/>
        <v>5</v>
      </c>
    </row>
    <row r="71" spans="1:9" ht="16.5">
      <c r="A71" s="1">
        <v>702</v>
      </c>
      <c r="B71" s="1" t="s">
        <v>87</v>
      </c>
      <c r="C71" s="1">
        <v>0</v>
      </c>
      <c r="D71" s="1">
        <v>1</v>
      </c>
      <c r="E71" s="1">
        <v>3</v>
      </c>
      <c r="F71" s="1">
        <v>2</v>
      </c>
      <c r="G71" s="1">
        <v>2</v>
      </c>
      <c r="H71" s="1">
        <v>0</v>
      </c>
      <c r="I71" s="1">
        <f t="shared" si="7"/>
        <v>8</v>
      </c>
    </row>
    <row r="72" spans="1:9" ht="16.5">
      <c r="A72" s="1"/>
      <c r="B72" s="1" t="s">
        <v>22</v>
      </c>
      <c r="C72" s="1">
        <f aca="true" t="shared" si="10" ref="C72:I72">SUM(C53:C71)</f>
        <v>12</v>
      </c>
      <c r="D72" s="1">
        <f t="shared" si="10"/>
        <v>11</v>
      </c>
      <c r="E72" s="1">
        <f t="shared" si="10"/>
        <v>25</v>
      </c>
      <c r="F72" s="1">
        <f t="shared" si="10"/>
        <v>30</v>
      </c>
      <c r="G72" s="1">
        <f t="shared" si="10"/>
        <v>3</v>
      </c>
      <c r="H72" s="1">
        <f t="shared" si="10"/>
        <v>0</v>
      </c>
      <c r="I72" s="1">
        <f t="shared" si="10"/>
        <v>81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:R1"/>
    </sheetView>
  </sheetViews>
  <sheetFormatPr defaultColWidth="9.00390625" defaultRowHeight="16.5"/>
  <sheetData>
    <row r="1" spans="1:18" ht="16.5">
      <c r="A1" s="9" t="s">
        <v>131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0</v>
      </c>
      <c r="Q49" s="1">
        <f t="shared" si="6"/>
        <v>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L65" s="8" t="s">
        <v>110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8" t="s">
        <v>111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112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6.5">
      <c r="A69" s="1">
        <v>604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6.5">
      <c r="A71" s="1">
        <v>702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6.5">
      <c r="A72" s="1"/>
      <c r="B72" s="1" t="s">
        <v>22</v>
      </c>
      <c r="C72" s="1">
        <f aca="true" t="shared" si="10" ref="C72:I72">SUM(C53:C71)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:R1"/>
    </sheetView>
  </sheetViews>
  <sheetFormatPr defaultColWidth="9.00390625" defaultRowHeight="16.5"/>
  <sheetData>
    <row r="1" spans="1:18" ht="16.5">
      <c r="A1" s="9" t="s">
        <v>132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0</v>
      </c>
      <c r="Q49" s="1">
        <f t="shared" si="6"/>
        <v>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1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f t="shared" si="7"/>
        <v>1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14</v>
      </c>
      <c r="D65" s="1">
        <v>7</v>
      </c>
      <c r="E65" s="1">
        <v>0</v>
      </c>
      <c r="F65" s="1">
        <v>19</v>
      </c>
      <c r="G65" s="1">
        <v>1</v>
      </c>
      <c r="H65" s="1">
        <v>2</v>
      </c>
      <c r="I65" s="1">
        <f t="shared" si="7"/>
        <v>43</v>
      </c>
      <c r="L65" s="8" t="s">
        <v>110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1</v>
      </c>
      <c r="D66" s="1">
        <v>1</v>
      </c>
      <c r="E66" s="1">
        <v>1</v>
      </c>
      <c r="F66" s="1">
        <v>1</v>
      </c>
      <c r="G66" s="1">
        <v>0</v>
      </c>
      <c r="H66" s="1">
        <v>0</v>
      </c>
      <c r="I66" s="1">
        <f t="shared" si="7"/>
        <v>4</v>
      </c>
      <c r="L66" s="8" t="s">
        <v>117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2</v>
      </c>
      <c r="D67" s="1">
        <v>1</v>
      </c>
      <c r="E67" s="1">
        <v>0</v>
      </c>
      <c r="F67" s="1">
        <v>1</v>
      </c>
      <c r="G67" s="1">
        <v>0</v>
      </c>
      <c r="H67" s="1">
        <v>0</v>
      </c>
      <c r="I67" s="1">
        <f t="shared" si="7"/>
        <v>4</v>
      </c>
      <c r="L67" s="6" t="s">
        <v>118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1</v>
      </c>
      <c r="G68" s="1">
        <v>0</v>
      </c>
      <c r="H68" s="1">
        <v>0</v>
      </c>
      <c r="I68" s="1">
        <f t="shared" si="7"/>
        <v>1</v>
      </c>
    </row>
    <row r="69" spans="1:9" ht="16.5">
      <c r="A69" s="1">
        <v>604</v>
      </c>
      <c r="B69" s="1" t="s">
        <v>85</v>
      </c>
      <c r="C69" s="1">
        <v>1</v>
      </c>
      <c r="D69" s="1">
        <v>1</v>
      </c>
      <c r="E69" s="1">
        <v>0</v>
      </c>
      <c r="F69" s="1">
        <v>1</v>
      </c>
      <c r="G69" s="1">
        <v>0</v>
      </c>
      <c r="H69" s="1">
        <v>0</v>
      </c>
      <c r="I69" s="1">
        <f t="shared" si="7"/>
        <v>3</v>
      </c>
    </row>
    <row r="70" spans="1:9" ht="16.5">
      <c r="A70" s="1">
        <v>701</v>
      </c>
      <c r="B70" s="1" t="s">
        <v>86</v>
      </c>
      <c r="C70" s="1">
        <v>1</v>
      </c>
      <c r="D70" s="1">
        <v>2</v>
      </c>
      <c r="E70" s="1">
        <v>1</v>
      </c>
      <c r="F70" s="1">
        <v>2</v>
      </c>
      <c r="G70" s="1">
        <v>1</v>
      </c>
      <c r="H70" s="1">
        <v>0</v>
      </c>
      <c r="I70" s="1">
        <f t="shared" si="7"/>
        <v>7</v>
      </c>
    </row>
    <row r="71" spans="1:9" ht="16.5">
      <c r="A71" s="1">
        <v>702</v>
      </c>
      <c r="B71" s="1" t="s">
        <v>87</v>
      </c>
      <c r="C71" s="1">
        <v>4</v>
      </c>
      <c r="D71" s="1">
        <v>5</v>
      </c>
      <c r="E71" s="1">
        <v>2</v>
      </c>
      <c r="F71" s="1">
        <v>5</v>
      </c>
      <c r="G71" s="1">
        <v>0</v>
      </c>
      <c r="H71" s="1">
        <v>0</v>
      </c>
      <c r="I71" s="1">
        <f t="shared" si="7"/>
        <v>16</v>
      </c>
    </row>
    <row r="72" spans="1:9" ht="16.5">
      <c r="A72" s="1"/>
      <c r="B72" s="1" t="s">
        <v>22</v>
      </c>
      <c r="C72" s="1">
        <f aca="true" t="shared" si="10" ref="C72:I72">SUM(C53:C71)</f>
        <v>24</v>
      </c>
      <c r="D72" s="1">
        <f t="shared" si="10"/>
        <v>17</v>
      </c>
      <c r="E72" s="1">
        <f t="shared" si="10"/>
        <v>4</v>
      </c>
      <c r="F72" s="1">
        <f t="shared" si="10"/>
        <v>31</v>
      </c>
      <c r="G72" s="1">
        <f t="shared" si="10"/>
        <v>2</v>
      </c>
      <c r="H72" s="1">
        <f t="shared" si="10"/>
        <v>2</v>
      </c>
      <c r="I72" s="1">
        <f t="shared" si="10"/>
        <v>80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1" sqref="A1:R1"/>
    </sheetView>
  </sheetViews>
  <sheetFormatPr defaultColWidth="9.00390625" defaultRowHeight="16.5"/>
  <sheetData>
    <row r="1" spans="1:18" ht="16.5">
      <c r="A1" s="9" t="s">
        <v>133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</row>
    <row r="2" spans="1:18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</row>
    <row r="3" spans="1:18" ht="16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6.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5">SUM(C4:I4)</f>
        <v>0</v>
      </c>
    </row>
    <row r="5" spans="1:10" ht="16.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6.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6.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6.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6.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6.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6.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6.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6.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6.5">
      <c r="A14" s="1">
        <v>751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6.5">
      <c r="A15" s="1">
        <v>754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6.5">
      <c r="A16" s="1"/>
      <c r="B16" s="1" t="s">
        <v>22</v>
      </c>
      <c r="C16" s="1">
        <f aca="true" t="shared" si="1" ref="C16:J16">SUM(C4:C15)</f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</row>
    <row r="18" spans="1:17" ht="16.5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 t="s">
        <v>59</v>
      </c>
      <c r="K18" s="12"/>
      <c r="L18" s="12"/>
      <c r="M18" s="12"/>
      <c r="N18" s="12"/>
      <c r="O18" s="12"/>
      <c r="P18" s="12"/>
      <c r="Q18" s="12"/>
    </row>
    <row r="19" spans="1:17" ht="16.5">
      <c r="A19" s="5" t="s">
        <v>2</v>
      </c>
      <c r="B19" s="5" t="s">
        <v>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  <c r="H19" s="5" t="s">
        <v>29</v>
      </c>
      <c r="I19" s="5" t="s">
        <v>11</v>
      </c>
      <c r="J19" s="5" t="s">
        <v>2</v>
      </c>
      <c r="K19" s="5" t="s">
        <v>3</v>
      </c>
      <c r="L19" s="5" t="s">
        <v>60</v>
      </c>
      <c r="M19" s="5" t="s">
        <v>61</v>
      </c>
      <c r="N19" s="5" t="s">
        <v>62</v>
      </c>
      <c r="O19" s="5" t="s">
        <v>63</v>
      </c>
      <c r="P19" s="5" t="s">
        <v>11</v>
      </c>
      <c r="Q19" s="5" t="s">
        <v>22</v>
      </c>
    </row>
    <row r="20" spans="1:17" ht="16.5">
      <c r="A20" s="2">
        <v>321</v>
      </c>
      <c r="B20" s="2" t="s">
        <v>30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aca="true" t="shared" si="2" ref="I20:I48">SUM(C20:H20)</f>
        <v>0</v>
      </c>
      <c r="J20" s="2">
        <v>321</v>
      </c>
      <c r="K20" s="2" t="s">
        <v>30</v>
      </c>
      <c r="L20" s="2">
        <v>0</v>
      </c>
      <c r="M20" s="2">
        <v>0</v>
      </c>
      <c r="N20" s="2">
        <v>0</v>
      </c>
      <c r="O20" s="2">
        <v>0</v>
      </c>
      <c r="P20" s="2">
        <f aca="true" t="shared" si="3" ref="P20:P48">SUM(L20:O20)</f>
        <v>0</v>
      </c>
      <c r="Q20" s="2">
        <f aca="true" t="shared" si="4" ref="Q20:Q48">SUM(P20,I20)</f>
        <v>0</v>
      </c>
    </row>
    <row r="21" spans="1:17" ht="16.5">
      <c r="A21" s="2">
        <v>322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2"/>
        <v>0</v>
      </c>
      <c r="J21" s="2">
        <v>322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2">
        <f t="shared" si="4"/>
        <v>0</v>
      </c>
    </row>
    <row r="22" spans="1:17" ht="16.5">
      <c r="A22" s="1">
        <v>323</v>
      </c>
      <c r="B22" s="1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323</v>
      </c>
      <c r="K22" s="1" t="s">
        <v>32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6.5">
      <c r="A23" s="1">
        <v>324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324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6.5">
      <c r="A24" s="1">
        <v>325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325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6.5">
      <c r="A25" s="1">
        <v>326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326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6.5">
      <c r="A26" s="1">
        <v>327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327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6.5">
      <c r="A27" s="1">
        <v>328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328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6.5">
      <c r="A28" s="1">
        <v>329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329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6.5">
      <c r="A29" s="1">
        <v>330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330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6.5">
      <c r="A30" s="1">
        <v>521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521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6.5">
      <c r="A31" s="1">
        <v>522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522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6.5">
      <c r="A32" s="1">
        <v>523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523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6.5">
      <c r="A33" s="1">
        <v>524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524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6.5">
      <c r="A34" s="1">
        <v>525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525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6.5">
      <c r="A35" s="1">
        <v>526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526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6.5">
      <c r="A36" s="1">
        <v>527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527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6.5">
      <c r="A37" s="1">
        <v>530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530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6.5">
      <c r="A38" s="1">
        <v>531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531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6.5">
      <c r="A39" s="1">
        <v>532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532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6.5">
      <c r="A40" s="1">
        <v>621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621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6.5">
      <c r="A41" s="1">
        <v>622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622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6.5">
      <c r="A42" s="1">
        <v>623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623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6.5">
      <c r="A43" s="1">
        <v>624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624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6.5">
      <c r="A44" s="1">
        <v>721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721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6.5">
      <c r="A45" s="1">
        <v>722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722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6.5">
      <c r="A46" s="1">
        <v>723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723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6.5">
      <c r="A47" s="1">
        <v>724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724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6.5">
      <c r="A48" s="1">
        <v>725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725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6.5">
      <c r="A49" s="1"/>
      <c r="B49" s="1" t="s">
        <v>22</v>
      </c>
      <c r="C49" s="1">
        <f aca="true" t="shared" si="5" ref="C49:I49">SUM(C20:C48)</f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  <c r="I49" s="1">
        <f t="shared" si="5"/>
        <v>0</v>
      </c>
      <c r="J49" s="1"/>
      <c r="K49" s="1" t="s">
        <v>22</v>
      </c>
      <c r="L49" s="1">
        <f aca="true" t="shared" si="6" ref="L49:Q49">SUM(L20:L48)</f>
        <v>0</v>
      </c>
      <c r="M49" s="1">
        <f t="shared" si="6"/>
        <v>0</v>
      </c>
      <c r="N49" s="1">
        <f t="shared" si="6"/>
        <v>0</v>
      </c>
      <c r="O49" s="1">
        <f t="shared" si="6"/>
        <v>0</v>
      </c>
      <c r="P49" s="1">
        <f t="shared" si="6"/>
        <v>0</v>
      </c>
      <c r="Q49" s="1">
        <f t="shared" si="6"/>
        <v>0</v>
      </c>
    </row>
    <row r="51" spans="1:18" ht="16.5">
      <c r="A51" s="7" t="s">
        <v>64</v>
      </c>
      <c r="B51" s="7"/>
      <c r="C51" s="7"/>
      <c r="D51" s="7"/>
      <c r="E51" s="7"/>
      <c r="F51" s="7"/>
      <c r="G51" s="7"/>
      <c r="H51" s="7"/>
      <c r="I51" s="7"/>
      <c r="K51" s="7" t="s">
        <v>88</v>
      </c>
      <c r="L51" s="7"/>
      <c r="M51" s="7"/>
      <c r="N51" s="7"/>
      <c r="O51" s="7"/>
      <c r="P51" s="7"/>
      <c r="Q51" s="7"/>
      <c r="R51" s="7"/>
    </row>
    <row r="52" spans="1:18" ht="16.5">
      <c r="A52" s="4"/>
      <c r="B52" s="4"/>
      <c r="C52" s="4" t="s">
        <v>65</v>
      </c>
      <c r="D52" s="4" t="s">
        <v>66</v>
      </c>
      <c r="E52" s="4" t="s">
        <v>67</v>
      </c>
      <c r="F52" s="4" t="s">
        <v>68</v>
      </c>
      <c r="G52" s="4" t="s">
        <v>28</v>
      </c>
      <c r="H52" s="4" t="s">
        <v>29</v>
      </c>
      <c r="I52" s="4" t="s">
        <v>22</v>
      </c>
      <c r="K52" s="4" t="s">
        <v>2</v>
      </c>
      <c r="L52" s="4" t="s">
        <v>3</v>
      </c>
      <c r="M52" s="4" t="s">
        <v>89</v>
      </c>
      <c r="N52" s="4" t="s">
        <v>90</v>
      </c>
      <c r="O52" s="4" t="s">
        <v>91</v>
      </c>
      <c r="P52" s="4" t="s">
        <v>28</v>
      </c>
      <c r="Q52" s="4" t="s">
        <v>29</v>
      </c>
      <c r="R52" s="4" t="s">
        <v>22</v>
      </c>
    </row>
    <row r="53" spans="1:18" ht="16.5">
      <c r="A53" s="1">
        <v>0</v>
      </c>
      <c r="B53" s="1" t="s">
        <v>69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aca="true" t="shared" si="7" ref="I53:I71">SUM(C53:H53)</f>
        <v>0</v>
      </c>
      <c r="K53" s="1">
        <v>401</v>
      </c>
      <c r="L53" s="1" t="s">
        <v>92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aca="true" t="shared" si="8" ref="R53:R60">SUM(M53:Q53)</f>
        <v>0</v>
      </c>
    </row>
    <row r="54" spans="1:18" ht="16.5">
      <c r="A54" s="1">
        <v>301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K54" s="1">
        <v>402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8"/>
        <v>0</v>
      </c>
    </row>
    <row r="55" spans="1:18" ht="16.5">
      <c r="A55" s="1">
        <v>302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403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6.5">
      <c r="A56" s="1">
        <v>303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404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6.5">
      <c r="A57" s="1">
        <v>304</v>
      </c>
      <c r="B57" s="1" t="s">
        <v>73</v>
      </c>
      <c r="C57" s="1">
        <v>0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f t="shared" si="7"/>
        <v>1</v>
      </c>
      <c r="K57" s="1">
        <v>405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6.5">
      <c r="A58" s="1">
        <v>305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407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6.5">
      <c r="A59" s="1">
        <v>307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408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6.5">
      <c r="A60" s="1">
        <v>308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409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6.5">
      <c r="A61" s="1">
        <v>501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/>
      <c r="L61" s="1" t="s">
        <v>22</v>
      </c>
      <c r="M61" s="1">
        <f aca="true" t="shared" si="9" ref="M61:R61">SUM(M53:M60)</f>
        <v>0</v>
      </c>
      <c r="N61" s="1">
        <f t="shared" si="9"/>
        <v>0</v>
      </c>
      <c r="O61" s="1">
        <f t="shared" si="9"/>
        <v>0</v>
      </c>
      <c r="P61" s="1">
        <f t="shared" si="9"/>
        <v>0</v>
      </c>
      <c r="Q61" s="1">
        <f t="shared" si="9"/>
        <v>0</v>
      </c>
      <c r="R61" s="1">
        <f t="shared" si="9"/>
        <v>0</v>
      </c>
    </row>
    <row r="62" spans="1:9" ht="16.5">
      <c r="A62" s="1">
        <v>502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6.5">
      <c r="A63" s="1">
        <v>503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6.5">
      <c r="A64" s="1">
        <v>504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ht="16.5">
      <c r="A65" s="1">
        <v>505</v>
      </c>
      <c r="B65" s="1" t="s">
        <v>81</v>
      </c>
      <c r="C65" s="1">
        <v>6</v>
      </c>
      <c r="D65" s="1">
        <v>4</v>
      </c>
      <c r="E65" s="1">
        <v>0</v>
      </c>
      <c r="F65" s="1">
        <v>12</v>
      </c>
      <c r="G65" s="1">
        <v>0</v>
      </c>
      <c r="H65" s="1">
        <v>1</v>
      </c>
      <c r="I65" s="1">
        <f t="shared" si="7"/>
        <v>23</v>
      </c>
      <c r="L65" s="8" t="s">
        <v>110</v>
      </c>
      <c r="M65" s="8"/>
      <c r="N65" s="8"/>
      <c r="O65" s="8"/>
      <c r="P65" s="8"/>
      <c r="Q65" s="8"/>
      <c r="R65" s="8"/>
    </row>
    <row r="66" spans="1:18" ht="16.5">
      <c r="A66" s="1">
        <v>601</v>
      </c>
      <c r="B66" s="1" t="s">
        <v>82</v>
      </c>
      <c r="C66" s="1">
        <v>0</v>
      </c>
      <c r="D66" s="1">
        <v>0</v>
      </c>
      <c r="E66" s="1">
        <v>1</v>
      </c>
      <c r="F66" s="1">
        <v>0</v>
      </c>
      <c r="G66" s="1">
        <v>0</v>
      </c>
      <c r="H66" s="1">
        <v>0</v>
      </c>
      <c r="I66" s="1">
        <f t="shared" si="7"/>
        <v>1</v>
      </c>
      <c r="L66" s="8" t="s">
        <v>119</v>
      </c>
      <c r="M66" s="8"/>
      <c r="N66" s="8"/>
      <c r="O66" s="8"/>
      <c r="P66" s="8"/>
      <c r="Q66" s="8"/>
      <c r="R66" s="8"/>
    </row>
    <row r="67" spans="1:18" ht="16.5">
      <c r="A67" s="1">
        <v>602</v>
      </c>
      <c r="B67" s="1" t="s">
        <v>83</v>
      </c>
      <c r="C67" s="1">
        <v>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2</v>
      </c>
      <c r="L67" s="6" t="s">
        <v>120</v>
      </c>
      <c r="M67" s="6"/>
      <c r="N67" s="6"/>
      <c r="O67" s="6"/>
      <c r="P67" s="6"/>
      <c r="Q67" s="6"/>
      <c r="R67" s="6"/>
    </row>
    <row r="68" spans="1:9" ht="16.5">
      <c r="A68" s="1">
        <v>603</v>
      </c>
      <c r="B68" s="1" t="s">
        <v>84</v>
      </c>
      <c r="C68" s="1">
        <v>0</v>
      </c>
      <c r="D68" s="1">
        <v>0</v>
      </c>
      <c r="E68" s="1">
        <v>0</v>
      </c>
      <c r="F68" s="1">
        <v>1</v>
      </c>
      <c r="G68" s="1">
        <v>0</v>
      </c>
      <c r="H68" s="1">
        <v>0</v>
      </c>
      <c r="I68" s="1">
        <f t="shared" si="7"/>
        <v>1</v>
      </c>
    </row>
    <row r="69" spans="1:9" ht="16.5">
      <c r="A69" s="1">
        <v>604</v>
      </c>
      <c r="B69" s="1" t="s">
        <v>85</v>
      </c>
      <c r="C69" s="1">
        <v>1</v>
      </c>
      <c r="D69" s="1">
        <v>0</v>
      </c>
      <c r="E69" s="1">
        <v>0</v>
      </c>
      <c r="F69" s="1">
        <v>1</v>
      </c>
      <c r="G69" s="1">
        <v>0</v>
      </c>
      <c r="H69" s="1">
        <v>0</v>
      </c>
      <c r="I69" s="1">
        <f t="shared" si="7"/>
        <v>2</v>
      </c>
    </row>
    <row r="70" spans="1:9" ht="16.5">
      <c r="A70" s="1">
        <v>701</v>
      </c>
      <c r="B70" s="1" t="s">
        <v>86</v>
      </c>
      <c r="C70" s="1">
        <v>0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f t="shared" si="7"/>
        <v>1</v>
      </c>
    </row>
    <row r="71" spans="1:9" ht="16.5">
      <c r="A71" s="1">
        <v>702</v>
      </c>
      <c r="B71" s="1" t="s">
        <v>87</v>
      </c>
      <c r="C71" s="1">
        <v>1</v>
      </c>
      <c r="D71" s="1">
        <v>2</v>
      </c>
      <c r="E71" s="1">
        <v>1</v>
      </c>
      <c r="F71" s="1">
        <v>3</v>
      </c>
      <c r="G71" s="1">
        <v>0</v>
      </c>
      <c r="H71" s="1">
        <v>0</v>
      </c>
      <c r="I71" s="1">
        <f t="shared" si="7"/>
        <v>7</v>
      </c>
    </row>
    <row r="72" spans="1:9" ht="16.5">
      <c r="A72" s="1"/>
      <c r="B72" s="1" t="s">
        <v>22</v>
      </c>
      <c r="C72" s="1">
        <f aca="true" t="shared" si="10" ref="C72:I72">SUM(C53:C71)</f>
        <v>10</v>
      </c>
      <c r="D72" s="1">
        <f t="shared" si="10"/>
        <v>6</v>
      </c>
      <c r="E72" s="1">
        <f t="shared" si="10"/>
        <v>2</v>
      </c>
      <c r="F72" s="1">
        <f t="shared" si="10"/>
        <v>19</v>
      </c>
      <c r="G72" s="1">
        <f t="shared" si="10"/>
        <v>0</v>
      </c>
      <c r="H72" s="1">
        <f t="shared" si="10"/>
        <v>1</v>
      </c>
      <c r="I72" s="1">
        <f t="shared" si="10"/>
        <v>38</v>
      </c>
    </row>
  </sheetData>
  <mergeCells count="9">
    <mergeCell ref="A1:R1"/>
    <mergeCell ref="A2:J2"/>
    <mergeCell ref="A18:I18"/>
    <mergeCell ref="J18:Q18"/>
    <mergeCell ref="L67:R67"/>
    <mergeCell ref="A51:I51"/>
    <mergeCell ref="K51:R51"/>
    <mergeCell ref="L65:R65"/>
    <mergeCell ref="L66:R6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YZU</dc:creator>
  <cp:keywords/>
  <dc:description/>
  <cp:lastModifiedBy>YZU</cp:lastModifiedBy>
  <dcterms:created xsi:type="dcterms:W3CDTF">2013-03-15T08:00:40Z</dcterms:created>
  <dcterms:modified xsi:type="dcterms:W3CDTF">2013-03-16T00:32:31Z</dcterms:modified>
  <cp:category/>
  <cp:version/>
  <cp:contentType/>
  <cp:contentStatus/>
</cp:coreProperties>
</file>