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65" windowWidth="8595" windowHeight="8910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制(外籍)" sheetId="7" r:id="rId7"/>
    <sheet name="08僑生人數" sheetId="8" r:id="rId8"/>
    <sheet name="09港澳生人數" sheetId="9" r:id="rId9"/>
    <sheet name="10原住民學生人數" sheetId="10" r:id="rId10"/>
    <sheet name="11派外子女學生人數" sheetId="11" r:id="rId11"/>
    <sheet name="12退伍軍人學生人數" sheetId="12" r:id="rId12"/>
    <sheet name="13身心障礙學生人數" sheetId="13" r:id="rId13"/>
    <sheet name="14離島外加學生人數" sheetId="14" r:id="rId14"/>
    <sheet name="15交換研習生（3+1陸生)" sheetId="15" r:id="rId15"/>
    <sheet name="16雙聯學制(中國)" sheetId="16" r:id="rId16"/>
  </sheets>
  <definedNames/>
  <calcPr calcId="145621"/>
</workbook>
</file>

<file path=xl/sharedStrings.xml><?xml version="1.0" encoding="utf-8"?>
<sst xmlns="http://schemas.openxmlformats.org/spreadsheetml/2006/main" count="2292" uniqueCount="141">
  <si>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</si>
  <si>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</si>
  <si>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</si>
  <si>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</si>
  <si>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</si>
  <si>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</si>
  <si>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</si>
  <si>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</si>
  <si>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</si>
  <si>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</si>
  <si>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</si>
  <si>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博九</t>
  </si>
  <si>
    <t>小計</t>
  </si>
  <si>
    <t>電機博</t>
  </si>
  <si>
    <t>機械博</t>
  </si>
  <si>
    <t>化材博</t>
  </si>
  <si>
    <t>工管博</t>
  </si>
  <si>
    <t>通訊博</t>
  </si>
  <si>
    <t>光電博</t>
  </si>
  <si>
    <t>管理博</t>
  </si>
  <si>
    <t>財金博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</si>
  <si>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</si>
  <si>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</si>
  <si>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</si>
  <si>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</si>
  <si>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</si>
  <si>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</si>
  <si>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</si>
  <si>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</si>
  <si>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</si>
  <si>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</si>
  <si>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</si>
  <si>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</si>
  <si>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</si>
  <si>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</si>
  <si>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</si>
  <si>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</si>
  <si>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</si>
  <si>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</si>
  <si>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</si>
  <si>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</si>
  <si>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</si>
  <si>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</si>
  <si>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</si>
  <si>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</si>
  <si>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</si>
  <si>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</si>
  <si>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</si>
  <si>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</si>
  <si>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</si>
  <si>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</si>
  <si>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</si>
  <si>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</si>
  <si>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</si>
  <si>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</si>
  <si>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</si>
  <si>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</si>
  <si>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</si>
  <si>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</si>
  <si>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</si>
  <si>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</si>
  <si>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</si>
  <si>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</si>
  <si>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</si>
  <si>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</si>
  <si>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</si>
  <si>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</si>
  <si>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</si>
  <si>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</si>
  <si>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</si>
  <si>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</si>
  <si>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電機系</t>
  </si>
  <si>
    <t>機械系</t>
  </si>
  <si>
    <t>化材系</t>
  </si>
  <si>
    <t>資工系</t>
  </si>
  <si>
    <t>工管系</t>
  </si>
  <si>
    <t>通訊系</t>
  </si>
  <si>
    <t>光電系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</si>
  <si>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</si>
  <si>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</si>
  <si>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</si>
  <si>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</si>
  <si>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</si>
  <si>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</si>
  <si>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</si>
  <si>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</si>
  <si>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</si>
  <si>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資管系</t>
  </si>
  <si>
    <t>資傳系</t>
  </si>
  <si>
    <t>備註：不含選讀生(46,47)、交換生(48),交換研習生（3+1陸生）(57)。</t>
  </si>
  <si>
    <t>元智大學 105 學年度 第2學期 全校人數不含外籍生 人數概況表      製作日期：2017/3/15</t>
  </si>
  <si>
    <t>元智大學 105 學年度 第2學期 陸生人數概況表   製作日期：2017/3/15</t>
  </si>
  <si>
    <t>備註：陸生分發(54)</t>
  </si>
  <si>
    <t>男生人數：119  女生人數：88</t>
  </si>
  <si>
    <t>學生總數：207</t>
  </si>
  <si>
    <t>元智大學 105 學年度 第2學期 校際選課生(46) 人數概況表      製作日期：2017/3/15</t>
  </si>
  <si>
    <t>備註：</t>
  </si>
  <si>
    <t>男生人數：1  女生人數：3</t>
  </si>
  <si>
    <t>學生總數：4</t>
  </si>
  <si>
    <t>元智大學 105 學年度 第2學期 交換生(48) 人數概況表      製作日期：2017/3/15</t>
  </si>
  <si>
    <t>男生人數：31  女生人數：55</t>
  </si>
  <si>
    <t>學生總數：86</t>
  </si>
  <si>
    <t>元智大學 105 學年度 第2學期 外籍生(27) 人數概況表      製作日期：2017/3/15</t>
  </si>
  <si>
    <t>男生人數：157  女生人數：114</t>
  </si>
  <si>
    <t>學生總數：271</t>
  </si>
  <si>
    <t>元智大學 105 學年度 第2學期 雙聯學位生(53) 人數概況表      製作日期：2017/3/15</t>
  </si>
  <si>
    <t>男生人數：3  女生人數：2</t>
  </si>
  <si>
    <t>學生總數：5</t>
  </si>
  <si>
    <t>元智大學 105 學年度 第2學期 僑生(26) 人數概況表      製作日期：2017/3/15</t>
  </si>
  <si>
    <t>元智大學 105 學年度 第2學期 港澳生(09)  人數概況表      製作日期：2017/3/15</t>
  </si>
  <si>
    <t>男生人數：124  女生人數：74</t>
  </si>
  <si>
    <t>學生總數：198</t>
  </si>
  <si>
    <t>元智大學 105 學年度 第2學期 原住民學生(aborigines) 人數概況表      製作日期：2017/3/15</t>
  </si>
  <si>
    <t>男生人數：21  女生人數：27</t>
  </si>
  <si>
    <t>學生總數：48</t>
  </si>
  <si>
    <t>元智大學 105 學年度 第2學期 派外人員子女學生(28) 人數概況表      製作日期：2017/3/15</t>
  </si>
  <si>
    <t>男生人數：0  女生人數：0</t>
  </si>
  <si>
    <t>學生總數：0</t>
  </si>
  <si>
    <t>元智大學 105 學年度 第2學期 退伍軍人學生(38) 人數概況表      製作日期：2017/3/15</t>
  </si>
  <si>
    <t>元智大學 105 學年度 第2學期 身心障礙學生(36) 人數概況表      製作日期：2017/3/15</t>
  </si>
  <si>
    <t>男生人數：8  女生人數：0</t>
  </si>
  <si>
    <t>學生總數：8</t>
  </si>
  <si>
    <t>元智大學 105 學年度 第2學期 離島外加學生(39) 人數概況表      製作日期：2017/3/15</t>
  </si>
  <si>
    <t>元智大學 105 學年度 第2學期  交換研習生（3+1陸生）(57) 人數概況表      製作日期：2017/3/15</t>
  </si>
  <si>
    <t>男生人數：73  女生人數：47</t>
  </si>
  <si>
    <t>學生總數：120</t>
  </si>
  <si>
    <t>碩士班學生</t>
  </si>
  <si>
    <t>備註：不含選讀生、交換生、外籍生、陸生、僑生、港澳生、雙聯學位（中國及外國）、交換研習生（3+1陸生）</t>
  </si>
  <si>
    <t>男生人數：20  女生人數：15</t>
  </si>
  <si>
    <t>學生總數：35</t>
  </si>
  <si>
    <t>合計</t>
  </si>
  <si>
    <t>合計</t>
  </si>
  <si>
    <t>合計</t>
  </si>
  <si>
    <t>學生總數：51</t>
  </si>
  <si>
    <t>男生人數：34 女生人數：17</t>
  </si>
  <si>
    <t>合計</t>
  </si>
  <si>
    <t>元智大學 105 學年度 第2學期 全校人數 人數概況表  (46','47','48','57')    製作日期：2017/3/15</t>
  </si>
  <si>
    <t>男生人數：5304  女生人數：3723</t>
  </si>
  <si>
    <t>學生總數：9027</t>
  </si>
  <si>
    <t>男生人數：4847  女生人數：3413</t>
  </si>
  <si>
    <t>學生總數：8260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</si>
</sst>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workbookViewId="0" topLeftCell="A1">
      <selection activeCell="W25" sqref="W25"/>
    </sheetView>
  </sheetViews>
  <sheetFormatPr defaultColWidth="9.00390625" defaultRowHeight="15.75"/>
  <sheetData>
    <row r="1" spans="1:18" ht="15.75">
      <c r="A1" s="21" t="s">
        <v>136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5</v>
      </c>
      <c r="D4" s="1">
        <v>3</v>
      </c>
      <c r="E4" s="1">
        <v>3</v>
      </c>
      <c r="F4" s="1">
        <v>4</v>
      </c>
      <c r="G4" s="1">
        <v>3</v>
      </c>
      <c r="H4" s="1">
        <v>4</v>
      </c>
      <c r="I4" s="1">
        <v>3</v>
      </c>
      <c r="J4" s="1">
        <v>0</v>
      </c>
      <c r="K4" s="1">
        <v>0</v>
      </c>
      <c r="L4" s="1">
        <f aca="true" t="shared" si="0" ref="L4:L13">SUM(C4:K4)</f>
        <v>25</v>
      </c>
    </row>
    <row r="5" spans="1:12" ht="15.75">
      <c r="A5" s="1">
        <v>353</v>
      </c>
      <c r="B5" s="1" t="s">
        <v>15</v>
      </c>
      <c r="C5" s="1">
        <v>3</v>
      </c>
      <c r="D5" s="1">
        <v>2</v>
      </c>
      <c r="E5" s="1">
        <v>4</v>
      </c>
      <c r="F5" s="1">
        <v>2</v>
      </c>
      <c r="G5" s="1">
        <v>0</v>
      </c>
      <c r="H5" s="1">
        <v>1</v>
      </c>
      <c r="I5" s="1">
        <v>1</v>
      </c>
      <c r="J5" s="1">
        <v>0</v>
      </c>
      <c r="K5" s="1">
        <v>0</v>
      </c>
      <c r="L5" s="1">
        <f t="shared" si="0"/>
        <v>13</v>
      </c>
    </row>
    <row r="6" spans="1:12" ht="15.75">
      <c r="A6" s="1">
        <v>355</v>
      </c>
      <c r="B6" s="1" t="s">
        <v>16</v>
      </c>
      <c r="C6" s="1">
        <v>6</v>
      </c>
      <c r="D6" s="1">
        <v>3</v>
      </c>
      <c r="E6" s="1">
        <v>8</v>
      </c>
      <c r="F6" s="1">
        <v>4</v>
      </c>
      <c r="G6" s="1">
        <v>2</v>
      </c>
      <c r="H6" s="1">
        <v>4</v>
      </c>
      <c r="I6" s="1">
        <v>4</v>
      </c>
      <c r="J6" s="1">
        <v>0</v>
      </c>
      <c r="K6" s="1">
        <v>0</v>
      </c>
      <c r="L6" s="1">
        <f t="shared" si="0"/>
        <v>31</v>
      </c>
    </row>
    <row r="7" spans="1:12" ht="15.75">
      <c r="A7" s="1">
        <v>356</v>
      </c>
      <c r="B7" s="1" t="s">
        <v>13</v>
      </c>
      <c r="C7" s="1">
        <v>4</v>
      </c>
      <c r="D7" s="1">
        <v>3</v>
      </c>
      <c r="E7" s="1">
        <v>5</v>
      </c>
      <c r="F7" s="1">
        <v>2</v>
      </c>
      <c r="G7" s="1">
        <v>1</v>
      </c>
      <c r="H7" s="1">
        <v>2</v>
      </c>
      <c r="I7" s="1">
        <v>0</v>
      </c>
      <c r="J7" s="1">
        <v>0</v>
      </c>
      <c r="K7" s="1">
        <v>0</v>
      </c>
      <c r="L7" s="1">
        <f t="shared" si="0"/>
        <v>17</v>
      </c>
    </row>
    <row r="8" spans="1:12" ht="15.75">
      <c r="A8" s="1">
        <v>357</v>
      </c>
      <c r="B8" s="1" t="s">
        <v>17</v>
      </c>
      <c r="C8" s="1">
        <v>5</v>
      </c>
      <c r="D8" s="1">
        <v>2</v>
      </c>
      <c r="E8" s="1">
        <v>2</v>
      </c>
      <c r="F8" s="1">
        <v>4</v>
      </c>
      <c r="G8" s="1">
        <v>5</v>
      </c>
      <c r="H8" s="1">
        <v>3</v>
      </c>
      <c r="I8" s="1">
        <v>1</v>
      </c>
      <c r="J8" s="1">
        <v>0</v>
      </c>
      <c r="K8" s="1">
        <v>0</v>
      </c>
      <c r="L8" s="1">
        <f t="shared" si="0"/>
        <v>22</v>
      </c>
    </row>
    <row r="9" spans="1:12" ht="15.75">
      <c r="A9" s="1">
        <v>358</v>
      </c>
      <c r="B9" s="1" t="s">
        <v>18</v>
      </c>
      <c r="C9" s="1">
        <v>0</v>
      </c>
      <c r="D9" s="1">
        <v>1</v>
      </c>
      <c r="E9" s="1">
        <v>0</v>
      </c>
      <c r="F9" s="1">
        <v>2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5</v>
      </c>
    </row>
    <row r="10" spans="1:12" ht="15.75">
      <c r="A10" s="1">
        <v>554</v>
      </c>
      <c r="B10" s="1" t="s">
        <v>19</v>
      </c>
      <c r="C10" s="1">
        <v>21</v>
      </c>
      <c r="D10" s="1">
        <v>19</v>
      </c>
      <c r="E10" s="1">
        <v>20</v>
      </c>
      <c r="F10" s="1">
        <v>11</v>
      </c>
      <c r="G10" s="1">
        <v>17</v>
      </c>
      <c r="H10" s="1">
        <v>12</v>
      </c>
      <c r="I10" s="1">
        <v>6</v>
      </c>
      <c r="J10" s="1">
        <v>0</v>
      </c>
      <c r="K10" s="1">
        <v>1</v>
      </c>
      <c r="L10" s="1">
        <f t="shared" si="0"/>
        <v>107</v>
      </c>
    </row>
    <row r="11" spans="1:12" ht="15.75">
      <c r="A11" s="1">
        <v>656</v>
      </c>
      <c r="B11" s="1" t="s">
        <v>21</v>
      </c>
      <c r="C11" s="1">
        <v>3</v>
      </c>
      <c r="D11" s="1">
        <v>4</v>
      </c>
      <c r="E11" s="1">
        <v>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10</v>
      </c>
    </row>
    <row r="12" spans="1:12" ht="15.75">
      <c r="A12" s="1">
        <v>751</v>
      </c>
      <c r="B12" s="1" t="s">
        <v>22</v>
      </c>
      <c r="C12" s="1">
        <v>7</v>
      </c>
      <c r="D12" s="1">
        <v>4</v>
      </c>
      <c r="E12" s="1">
        <v>2</v>
      </c>
      <c r="F12" s="1">
        <v>2</v>
      </c>
      <c r="G12" s="1">
        <v>5</v>
      </c>
      <c r="H12" s="1">
        <v>7</v>
      </c>
      <c r="I12" s="1">
        <v>7</v>
      </c>
      <c r="J12" s="1">
        <v>0</v>
      </c>
      <c r="K12" s="1">
        <v>0</v>
      </c>
      <c r="L12" s="1">
        <f t="shared" si="0"/>
        <v>34</v>
      </c>
    </row>
    <row r="13" spans="1:12" ht="15.75">
      <c r="A13" s="1">
        <v>754</v>
      </c>
      <c r="B13" s="1" t="s">
        <v>23</v>
      </c>
      <c r="C13" s="1">
        <v>3</v>
      </c>
      <c r="D13" s="1">
        <v>3</v>
      </c>
      <c r="E13" s="1">
        <v>4</v>
      </c>
      <c r="F13" s="1">
        <v>7</v>
      </c>
      <c r="G13" s="1">
        <v>0</v>
      </c>
      <c r="H13" s="1">
        <v>6</v>
      </c>
      <c r="I13" s="1">
        <v>2</v>
      </c>
      <c r="J13" s="1">
        <v>0</v>
      </c>
      <c r="K13" s="1">
        <v>0</v>
      </c>
      <c r="L13" s="1">
        <f t="shared" si="0"/>
        <v>25</v>
      </c>
    </row>
    <row r="14" spans="1:12" ht="15.75">
      <c r="A14" s="1"/>
      <c r="B14" s="1" t="s">
        <v>24</v>
      </c>
      <c r="C14" s="1">
        <f aca="true" t="shared" si="1" ref="C14:L14">SUM(C4:C13)</f>
        <v>57</v>
      </c>
      <c r="D14" s="1">
        <f t="shared" si="1"/>
        <v>44</v>
      </c>
      <c r="E14" s="1">
        <f t="shared" si="1"/>
        <v>51</v>
      </c>
      <c r="F14" s="1">
        <f t="shared" si="1"/>
        <v>38</v>
      </c>
      <c r="G14" s="1">
        <f t="shared" si="1"/>
        <v>35</v>
      </c>
      <c r="H14" s="1">
        <f t="shared" si="1"/>
        <v>39</v>
      </c>
      <c r="I14" s="1">
        <f t="shared" si="1"/>
        <v>24</v>
      </c>
      <c r="J14" s="1">
        <f t="shared" si="1"/>
        <v>0</v>
      </c>
      <c r="K14" s="1">
        <f t="shared" si="1"/>
        <v>1</v>
      </c>
      <c r="L14" s="1">
        <f t="shared" si="1"/>
        <v>289</v>
      </c>
    </row>
    <row r="16" spans="1:18" ht="15.75">
      <c r="A16" s="25" t="s">
        <v>25</v>
      </c>
      <c r="B16" s="25"/>
      <c r="C16" s="25"/>
      <c r="D16" s="25"/>
      <c r="E16" s="25"/>
      <c r="F16" s="25"/>
      <c r="G16" s="25"/>
      <c r="H16" s="25"/>
      <c r="I16" s="25"/>
      <c r="J16" s="29" t="s">
        <v>61</v>
      </c>
      <c r="K16" s="30"/>
      <c r="L16" s="30"/>
      <c r="M16" s="30"/>
      <c r="N16" s="30"/>
      <c r="O16" s="30"/>
      <c r="P16" s="30"/>
      <c r="Q16" s="31"/>
      <c r="R16" s="32" t="s">
        <v>130</v>
      </c>
    </row>
    <row r="17" spans="1:18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12</v>
      </c>
      <c r="J17" s="5" t="s">
        <v>1</v>
      </c>
      <c r="K17" s="5" t="s">
        <v>2</v>
      </c>
      <c r="L17" s="5" t="s">
        <v>62</v>
      </c>
      <c r="M17" s="5" t="s">
        <v>63</v>
      </c>
      <c r="N17" s="5" t="s">
        <v>64</v>
      </c>
      <c r="O17" s="5" t="s">
        <v>65</v>
      </c>
      <c r="P17" s="5" t="s">
        <v>30</v>
      </c>
      <c r="Q17" s="9" t="s">
        <v>12</v>
      </c>
      <c r="R17" s="33"/>
    </row>
    <row r="18" spans="1:18" ht="15.75">
      <c r="A18" s="6">
        <v>322</v>
      </c>
      <c r="B18" s="2" t="s">
        <v>33</v>
      </c>
      <c r="C18" s="6">
        <v>12</v>
      </c>
      <c r="D18" s="6">
        <v>12</v>
      </c>
      <c r="E18" s="6">
        <v>7</v>
      </c>
      <c r="F18" s="6">
        <v>5</v>
      </c>
      <c r="G18" s="6">
        <v>5</v>
      </c>
      <c r="H18" s="6">
        <v>3</v>
      </c>
      <c r="I18" s="6">
        <f aca="true" t="shared" si="2" ref="I18:I36">SUM(C18:H18)</f>
        <v>44</v>
      </c>
      <c r="J18" s="6">
        <v>322</v>
      </c>
      <c r="K18" s="6" t="s">
        <v>33</v>
      </c>
      <c r="L18" s="6">
        <v>24</v>
      </c>
      <c r="M18" s="6">
        <v>32</v>
      </c>
      <c r="N18" s="6">
        <v>9</v>
      </c>
      <c r="O18" s="6">
        <v>1</v>
      </c>
      <c r="P18" s="6">
        <v>0</v>
      </c>
      <c r="Q18" s="10">
        <f aca="true" t="shared" si="3" ref="Q18:Q36">SUM(L18:P18)</f>
        <v>66</v>
      </c>
      <c r="R18" s="7">
        <f aca="true" t="shared" si="4" ref="R18:R36">SUM(Q18,I18)</f>
        <v>110</v>
      </c>
    </row>
    <row r="19" spans="1:18" ht="15.75">
      <c r="A19" s="1">
        <v>323</v>
      </c>
      <c r="B19" s="1" t="s">
        <v>34</v>
      </c>
      <c r="C19" s="1">
        <v>7</v>
      </c>
      <c r="D19" s="1">
        <v>6</v>
      </c>
      <c r="E19" s="1">
        <v>10</v>
      </c>
      <c r="F19" s="1">
        <v>2</v>
      </c>
      <c r="G19" s="1">
        <v>7</v>
      </c>
      <c r="H19" s="1">
        <v>4</v>
      </c>
      <c r="I19" s="1">
        <f t="shared" si="2"/>
        <v>36</v>
      </c>
      <c r="J19" s="1">
        <v>323</v>
      </c>
      <c r="K19" s="1" t="s">
        <v>34</v>
      </c>
      <c r="L19" s="1">
        <v>43</v>
      </c>
      <c r="M19" s="1">
        <v>28</v>
      </c>
      <c r="N19" s="1">
        <v>3</v>
      </c>
      <c r="O19" s="1">
        <v>0</v>
      </c>
      <c r="P19" s="1">
        <v>0</v>
      </c>
      <c r="Q19" s="11">
        <f t="shared" si="3"/>
        <v>74</v>
      </c>
      <c r="R19" s="8">
        <f t="shared" si="4"/>
        <v>110</v>
      </c>
    </row>
    <row r="20" spans="1:18" ht="15.75">
      <c r="A20" s="1">
        <v>325</v>
      </c>
      <c r="B20" s="1" t="s">
        <v>36</v>
      </c>
      <c r="C20" s="1">
        <v>28</v>
      </c>
      <c r="D20" s="1">
        <v>30</v>
      </c>
      <c r="E20" s="1">
        <v>6</v>
      </c>
      <c r="F20" s="1">
        <v>4</v>
      </c>
      <c r="G20" s="1">
        <v>8</v>
      </c>
      <c r="H20" s="1">
        <v>5</v>
      </c>
      <c r="I20" s="1">
        <f t="shared" si="2"/>
        <v>81</v>
      </c>
      <c r="J20" s="1">
        <v>325</v>
      </c>
      <c r="K20" s="1" t="s">
        <v>36</v>
      </c>
      <c r="L20" s="1">
        <v>47</v>
      </c>
      <c r="M20" s="1">
        <v>42</v>
      </c>
      <c r="N20" s="1">
        <v>7</v>
      </c>
      <c r="O20" s="1">
        <v>2</v>
      </c>
      <c r="P20" s="1">
        <v>0</v>
      </c>
      <c r="Q20" s="11">
        <f t="shared" si="3"/>
        <v>98</v>
      </c>
      <c r="R20" s="8">
        <f t="shared" si="4"/>
        <v>179</v>
      </c>
    </row>
    <row r="21" spans="1:18" ht="15.75">
      <c r="A21" s="1">
        <v>326</v>
      </c>
      <c r="B21" s="1" t="s">
        <v>37</v>
      </c>
      <c r="C21" s="1">
        <v>6</v>
      </c>
      <c r="D21" s="1">
        <v>10</v>
      </c>
      <c r="E21" s="1">
        <v>6</v>
      </c>
      <c r="F21" s="1">
        <v>8</v>
      </c>
      <c r="G21" s="1">
        <v>2</v>
      </c>
      <c r="H21" s="1">
        <v>0</v>
      </c>
      <c r="I21" s="1">
        <f t="shared" si="2"/>
        <v>32</v>
      </c>
      <c r="J21" s="1">
        <v>326</v>
      </c>
      <c r="K21" s="1" t="s">
        <v>37</v>
      </c>
      <c r="L21" s="1">
        <v>40</v>
      </c>
      <c r="M21" s="1">
        <v>35</v>
      </c>
      <c r="N21" s="1">
        <v>13</v>
      </c>
      <c r="O21" s="1">
        <v>3</v>
      </c>
      <c r="P21" s="1">
        <v>0</v>
      </c>
      <c r="Q21" s="11">
        <f t="shared" si="3"/>
        <v>91</v>
      </c>
      <c r="R21" s="8">
        <f t="shared" si="4"/>
        <v>123</v>
      </c>
    </row>
    <row r="22" spans="1:18" ht="15.75">
      <c r="A22" s="1">
        <v>327</v>
      </c>
      <c r="B22" s="1" t="s">
        <v>38</v>
      </c>
      <c r="C22" s="1">
        <v>8</v>
      </c>
      <c r="D22" s="1">
        <v>4</v>
      </c>
      <c r="E22" s="1">
        <v>5</v>
      </c>
      <c r="F22" s="1">
        <v>9</v>
      </c>
      <c r="G22" s="1">
        <v>1</v>
      </c>
      <c r="H22" s="1">
        <v>1</v>
      </c>
      <c r="I22" s="1">
        <f t="shared" si="2"/>
        <v>28</v>
      </c>
      <c r="J22" s="1">
        <v>327</v>
      </c>
      <c r="K22" s="1" t="s">
        <v>38</v>
      </c>
      <c r="L22" s="1">
        <v>38</v>
      </c>
      <c r="M22" s="1">
        <v>30</v>
      </c>
      <c r="N22" s="1">
        <v>8</v>
      </c>
      <c r="O22" s="1">
        <v>3</v>
      </c>
      <c r="P22" s="1">
        <v>0</v>
      </c>
      <c r="Q22" s="11">
        <f t="shared" si="3"/>
        <v>79</v>
      </c>
      <c r="R22" s="8">
        <f t="shared" si="4"/>
        <v>107</v>
      </c>
    </row>
    <row r="23" spans="1:18" ht="15.75">
      <c r="A23" s="1">
        <v>328</v>
      </c>
      <c r="B23" s="1" t="s">
        <v>39</v>
      </c>
      <c r="C23" s="1">
        <v>2</v>
      </c>
      <c r="D23" s="1">
        <v>4</v>
      </c>
      <c r="E23" s="1">
        <v>4</v>
      </c>
      <c r="F23" s="1">
        <v>1</v>
      </c>
      <c r="G23" s="1">
        <v>0</v>
      </c>
      <c r="H23" s="1">
        <v>1</v>
      </c>
      <c r="I23" s="1">
        <f t="shared" si="2"/>
        <v>12</v>
      </c>
      <c r="J23" s="1">
        <v>328</v>
      </c>
      <c r="K23" s="1" t="s">
        <v>39</v>
      </c>
      <c r="L23" s="1">
        <v>10</v>
      </c>
      <c r="M23" s="1">
        <v>18</v>
      </c>
      <c r="N23" s="1">
        <v>5</v>
      </c>
      <c r="O23" s="1">
        <v>1</v>
      </c>
      <c r="P23" s="1">
        <v>0</v>
      </c>
      <c r="Q23" s="11">
        <f t="shared" si="3"/>
        <v>34</v>
      </c>
      <c r="R23" s="8">
        <f t="shared" si="4"/>
        <v>46</v>
      </c>
    </row>
    <row r="24" spans="1:18" ht="15.75">
      <c r="A24" s="1">
        <v>329</v>
      </c>
      <c r="B24" s="1" t="s">
        <v>40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329</v>
      </c>
      <c r="K24" s="1" t="s">
        <v>40</v>
      </c>
      <c r="L24" s="1">
        <v>10</v>
      </c>
      <c r="M24" s="1">
        <v>9</v>
      </c>
      <c r="N24" s="1">
        <v>0</v>
      </c>
      <c r="O24" s="1">
        <v>0</v>
      </c>
      <c r="P24" s="1">
        <v>0</v>
      </c>
      <c r="Q24" s="11">
        <f t="shared" si="3"/>
        <v>19</v>
      </c>
      <c r="R24" s="8">
        <f t="shared" si="4"/>
        <v>19</v>
      </c>
    </row>
    <row r="25" spans="1:18" ht="15.75">
      <c r="A25" s="1">
        <v>530</v>
      </c>
      <c r="B25" s="1" t="s">
        <v>49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49</v>
      </c>
      <c r="L25" s="1">
        <v>53</v>
      </c>
      <c r="M25" s="1">
        <v>56</v>
      </c>
      <c r="N25" s="1">
        <v>10</v>
      </c>
      <c r="O25" s="1">
        <v>7</v>
      </c>
      <c r="P25" s="1">
        <v>0</v>
      </c>
      <c r="Q25" s="11">
        <f t="shared" si="3"/>
        <v>126</v>
      </c>
      <c r="R25" s="8">
        <f t="shared" si="4"/>
        <v>126</v>
      </c>
    </row>
    <row r="26" spans="1:18" ht="15.75">
      <c r="A26" s="1">
        <v>531</v>
      </c>
      <c r="B26" s="1" t="s">
        <v>50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50</v>
      </c>
      <c r="L26" s="1">
        <v>45</v>
      </c>
      <c r="M26" s="1">
        <v>43</v>
      </c>
      <c r="N26" s="1">
        <v>2</v>
      </c>
      <c r="O26" s="1">
        <v>0</v>
      </c>
      <c r="P26" s="1">
        <v>0</v>
      </c>
      <c r="Q26" s="11">
        <f t="shared" si="3"/>
        <v>90</v>
      </c>
      <c r="R26" s="8">
        <f t="shared" si="4"/>
        <v>90</v>
      </c>
    </row>
    <row r="27" spans="1:18" ht="15.75">
      <c r="A27" s="1">
        <v>532</v>
      </c>
      <c r="B27" s="1" t="s">
        <v>51</v>
      </c>
      <c r="C27" s="1">
        <v>97</v>
      </c>
      <c r="D27" s="1">
        <v>95</v>
      </c>
      <c r="E27" s="1">
        <v>32</v>
      </c>
      <c r="F27" s="1">
        <v>8</v>
      </c>
      <c r="G27" s="1">
        <v>7</v>
      </c>
      <c r="H27" s="1">
        <v>5</v>
      </c>
      <c r="I27" s="1">
        <f t="shared" si="2"/>
        <v>244</v>
      </c>
      <c r="J27" s="1">
        <v>532</v>
      </c>
      <c r="K27" s="1" t="s">
        <v>51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1">
        <f t="shared" si="3"/>
        <v>0</v>
      </c>
      <c r="R27" s="8">
        <f t="shared" si="4"/>
        <v>244</v>
      </c>
    </row>
    <row r="28" spans="1:18" ht="15.75">
      <c r="A28" s="1">
        <v>621</v>
      </c>
      <c r="B28" s="1" t="s">
        <v>52</v>
      </c>
      <c r="C28" s="1">
        <v>5</v>
      </c>
      <c r="D28" s="1">
        <v>5</v>
      </c>
      <c r="E28" s="1">
        <v>4</v>
      </c>
      <c r="F28" s="1">
        <v>4</v>
      </c>
      <c r="G28" s="1">
        <v>3</v>
      </c>
      <c r="H28" s="1">
        <v>3</v>
      </c>
      <c r="I28" s="1">
        <f t="shared" si="2"/>
        <v>24</v>
      </c>
      <c r="J28" s="1">
        <v>621</v>
      </c>
      <c r="K28" s="1" t="s">
        <v>52</v>
      </c>
      <c r="L28" s="1">
        <v>14</v>
      </c>
      <c r="M28" s="1">
        <v>11</v>
      </c>
      <c r="N28" s="1">
        <v>5</v>
      </c>
      <c r="O28" s="1">
        <v>5</v>
      </c>
      <c r="P28" s="1">
        <v>0</v>
      </c>
      <c r="Q28" s="11">
        <f t="shared" si="3"/>
        <v>35</v>
      </c>
      <c r="R28" s="8">
        <f t="shared" si="4"/>
        <v>59</v>
      </c>
    </row>
    <row r="29" spans="1:18" ht="15.75">
      <c r="A29" s="1">
        <v>622</v>
      </c>
      <c r="B29" s="1" t="s">
        <v>53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53</v>
      </c>
      <c r="L29" s="1">
        <v>6</v>
      </c>
      <c r="M29" s="1">
        <v>0</v>
      </c>
      <c r="N29" s="1">
        <v>5</v>
      </c>
      <c r="O29" s="1">
        <v>7</v>
      </c>
      <c r="P29" s="1">
        <v>0</v>
      </c>
      <c r="Q29" s="11">
        <f t="shared" si="3"/>
        <v>18</v>
      </c>
      <c r="R29" s="8">
        <f t="shared" si="4"/>
        <v>18</v>
      </c>
    </row>
    <row r="30" spans="1:18" ht="15.75">
      <c r="A30" s="1">
        <v>623</v>
      </c>
      <c r="B30" s="1" t="s">
        <v>54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54</v>
      </c>
      <c r="L30" s="1">
        <v>5</v>
      </c>
      <c r="M30" s="1">
        <v>8</v>
      </c>
      <c r="N30" s="1">
        <v>7</v>
      </c>
      <c r="O30" s="1">
        <v>8</v>
      </c>
      <c r="P30" s="1">
        <v>0</v>
      </c>
      <c r="Q30" s="11">
        <f t="shared" si="3"/>
        <v>28</v>
      </c>
      <c r="R30" s="8">
        <f t="shared" si="4"/>
        <v>28</v>
      </c>
    </row>
    <row r="31" spans="1:18" ht="15.75">
      <c r="A31" s="1">
        <v>624</v>
      </c>
      <c r="B31" s="1" t="s">
        <v>55</v>
      </c>
      <c r="C31" s="1">
        <v>25</v>
      </c>
      <c r="D31" s="1">
        <v>25</v>
      </c>
      <c r="E31" s="1">
        <v>10</v>
      </c>
      <c r="F31" s="1">
        <v>7</v>
      </c>
      <c r="G31" s="1">
        <v>6</v>
      </c>
      <c r="H31" s="1">
        <v>1</v>
      </c>
      <c r="I31" s="1">
        <f t="shared" si="2"/>
        <v>74</v>
      </c>
      <c r="J31" s="1">
        <v>624</v>
      </c>
      <c r="K31" s="1" t="s">
        <v>55</v>
      </c>
      <c r="L31" s="1">
        <v>14</v>
      </c>
      <c r="M31" s="1">
        <v>6</v>
      </c>
      <c r="N31" s="1">
        <v>1</v>
      </c>
      <c r="O31" s="1">
        <v>2</v>
      </c>
      <c r="P31" s="1">
        <v>0</v>
      </c>
      <c r="Q31" s="11">
        <f t="shared" si="3"/>
        <v>23</v>
      </c>
      <c r="R31" s="8">
        <f t="shared" si="4"/>
        <v>97</v>
      </c>
    </row>
    <row r="32" spans="1:18" ht="15.75">
      <c r="A32" s="1">
        <v>721</v>
      </c>
      <c r="B32" s="1" t="s">
        <v>56</v>
      </c>
      <c r="C32" s="1">
        <v>24</v>
      </c>
      <c r="D32" s="1">
        <v>17</v>
      </c>
      <c r="E32" s="1">
        <v>13</v>
      </c>
      <c r="F32" s="1">
        <v>5</v>
      </c>
      <c r="G32" s="1">
        <v>7</v>
      </c>
      <c r="H32" s="1">
        <v>8</v>
      </c>
      <c r="I32" s="1">
        <f t="shared" si="2"/>
        <v>74</v>
      </c>
      <c r="J32" s="1">
        <v>721</v>
      </c>
      <c r="K32" s="1" t="s">
        <v>56</v>
      </c>
      <c r="L32" s="1">
        <v>31</v>
      </c>
      <c r="M32" s="1">
        <v>22</v>
      </c>
      <c r="N32" s="1">
        <v>6</v>
      </c>
      <c r="O32" s="1">
        <v>4</v>
      </c>
      <c r="P32" s="1">
        <v>0</v>
      </c>
      <c r="Q32" s="11">
        <f t="shared" si="3"/>
        <v>63</v>
      </c>
      <c r="R32" s="8">
        <f t="shared" si="4"/>
        <v>137</v>
      </c>
    </row>
    <row r="33" spans="1:18" ht="15.75">
      <c r="A33" s="1">
        <v>722</v>
      </c>
      <c r="B33" s="1" t="s">
        <v>57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57</v>
      </c>
      <c r="L33" s="1">
        <v>14</v>
      </c>
      <c r="M33" s="1">
        <v>9</v>
      </c>
      <c r="N33" s="1">
        <v>3</v>
      </c>
      <c r="O33" s="1">
        <v>0</v>
      </c>
      <c r="P33" s="1">
        <v>0</v>
      </c>
      <c r="Q33" s="11">
        <f t="shared" si="3"/>
        <v>26</v>
      </c>
      <c r="R33" s="8">
        <f t="shared" si="4"/>
        <v>26</v>
      </c>
    </row>
    <row r="34" spans="1:18" ht="15.75">
      <c r="A34" s="1">
        <v>723</v>
      </c>
      <c r="B34" s="1" t="s">
        <v>58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2</v>
      </c>
      <c r="I34" s="1">
        <f t="shared" si="2"/>
        <v>2</v>
      </c>
      <c r="J34" s="1">
        <v>723</v>
      </c>
      <c r="K34" s="1" t="s">
        <v>58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1">
        <f t="shared" si="3"/>
        <v>0</v>
      </c>
      <c r="R34" s="8">
        <f t="shared" si="4"/>
        <v>2</v>
      </c>
    </row>
    <row r="35" spans="1:18" ht="15.75">
      <c r="A35" s="1">
        <v>724</v>
      </c>
      <c r="B35" s="1" t="s">
        <v>59</v>
      </c>
      <c r="C35" s="1">
        <v>15</v>
      </c>
      <c r="D35" s="1">
        <v>16</v>
      </c>
      <c r="E35" s="1">
        <v>3</v>
      </c>
      <c r="F35" s="1">
        <v>5</v>
      </c>
      <c r="G35" s="1">
        <v>3</v>
      </c>
      <c r="H35" s="1">
        <v>3</v>
      </c>
      <c r="I35" s="1">
        <f t="shared" si="2"/>
        <v>45</v>
      </c>
      <c r="J35" s="1">
        <v>724</v>
      </c>
      <c r="K35" s="1" t="s">
        <v>59</v>
      </c>
      <c r="L35" s="1">
        <v>34</v>
      </c>
      <c r="M35" s="1">
        <v>45</v>
      </c>
      <c r="N35" s="1">
        <v>27</v>
      </c>
      <c r="O35" s="1">
        <v>3</v>
      </c>
      <c r="P35" s="1">
        <v>1</v>
      </c>
      <c r="Q35" s="11">
        <f t="shared" si="3"/>
        <v>110</v>
      </c>
      <c r="R35" s="8">
        <f t="shared" si="4"/>
        <v>155</v>
      </c>
    </row>
    <row r="36" spans="1:18" ht="15.75">
      <c r="A36" s="1">
        <v>725</v>
      </c>
      <c r="B36" s="1" t="s">
        <v>60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60</v>
      </c>
      <c r="L36" s="1">
        <v>3</v>
      </c>
      <c r="M36" s="1">
        <v>2</v>
      </c>
      <c r="N36" s="1">
        <v>0</v>
      </c>
      <c r="O36" s="1">
        <v>0</v>
      </c>
      <c r="P36" s="1">
        <v>0</v>
      </c>
      <c r="Q36" s="11">
        <f t="shared" si="3"/>
        <v>5</v>
      </c>
      <c r="R36" s="8">
        <f t="shared" si="4"/>
        <v>5</v>
      </c>
    </row>
    <row r="37" spans="1:18" ht="15.75">
      <c r="A37" s="1"/>
      <c r="B37" s="1" t="s">
        <v>24</v>
      </c>
      <c r="C37" s="1">
        <f aca="true" t="shared" si="5" ref="C37:I37">SUM(C18:C36)</f>
        <v>229</v>
      </c>
      <c r="D37" s="1">
        <f t="shared" si="5"/>
        <v>224</v>
      </c>
      <c r="E37" s="1">
        <f t="shared" si="5"/>
        <v>100</v>
      </c>
      <c r="F37" s="1">
        <f t="shared" si="5"/>
        <v>58</v>
      </c>
      <c r="G37" s="1">
        <f t="shared" si="5"/>
        <v>49</v>
      </c>
      <c r="H37" s="1">
        <f t="shared" si="5"/>
        <v>36</v>
      </c>
      <c r="I37" s="1">
        <f t="shared" si="5"/>
        <v>696</v>
      </c>
      <c r="J37" s="1"/>
      <c r="K37" s="1" t="s">
        <v>24</v>
      </c>
      <c r="L37" s="1">
        <f aca="true" t="shared" si="6" ref="L37:R37">SUM(L18:L36)</f>
        <v>431</v>
      </c>
      <c r="M37" s="1">
        <f t="shared" si="6"/>
        <v>396</v>
      </c>
      <c r="N37" s="1">
        <f t="shared" si="6"/>
        <v>111</v>
      </c>
      <c r="O37" s="1">
        <f t="shared" si="6"/>
        <v>46</v>
      </c>
      <c r="P37" s="1">
        <f t="shared" si="6"/>
        <v>1</v>
      </c>
      <c r="Q37" s="11">
        <f t="shared" si="6"/>
        <v>985</v>
      </c>
      <c r="R37" s="8">
        <f t="shared" si="6"/>
        <v>1681</v>
      </c>
    </row>
    <row r="39" spans="1:18" ht="15.75">
      <c r="A39" s="24" t="s">
        <v>66</v>
      </c>
      <c r="B39" s="24"/>
      <c r="C39" s="24"/>
      <c r="D39" s="24"/>
      <c r="E39" s="24"/>
      <c r="F39" s="24"/>
      <c r="G39" s="24"/>
      <c r="H39" s="24"/>
      <c r="I39" s="24"/>
      <c r="K39" s="26" t="s">
        <v>126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67</v>
      </c>
      <c r="D40" s="4" t="s">
        <v>68</v>
      </c>
      <c r="E40" s="4" t="s">
        <v>69</v>
      </c>
      <c r="F40" s="4" t="s">
        <v>70</v>
      </c>
      <c r="G40" s="4" t="s">
        <v>30</v>
      </c>
      <c r="H40" s="4" t="s">
        <v>31</v>
      </c>
      <c r="I40" s="4" t="s">
        <v>24</v>
      </c>
      <c r="K40" s="5" t="s">
        <v>1</v>
      </c>
      <c r="L40" s="5" t="s">
        <v>2</v>
      </c>
      <c r="M40" s="5" t="s">
        <v>62</v>
      </c>
      <c r="N40" s="5" t="s">
        <v>63</v>
      </c>
      <c r="O40" s="5" t="s">
        <v>64</v>
      </c>
      <c r="P40" s="5" t="s">
        <v>65</v>
      </c>
      <c r="Q40" s="5" t="s">
        <v>12</v>
      </c>
      <c r="R40" s="5" t="s">
        <v>24</v>
      </c>
    </row>
    <row r="41" spans="1:18" ht="15.75">
      <c r="A41" s="1">
        <v>301</v>
      </c>
      <c r="B41" s="1" t="s">
        <v>71</v>
      </c>
      <c r="C41" s="1">
        <v>122</v>
      </c>
      <c r="D41" s="1">
        <v>122</v>
      </c>
      <c r="E41" s="1">
        <v>118</v>
      </c>
      <c r="F41" s="1">
        <v>115</v>
      </c>
      <c r="G41" s="1">
        <v>9</v>
      </c>
      <c r="H41" s="1">
        <v>0</v>
      </c>
      <c r="I41" s="1">
        <f aca="true" t="shared" si="7" ref="I41:I54">SUM(C41:H41)</f>
        <v>486</v>
      </c>
      <c r="K41" s="1">
        <v>724</v>
      </c>
      <c r="L41" s="1" t="s">
        <v>59</v>
      </c>
      <c r="M41" s="6">
        <v>0</v>
      </c>
      <c r="N41" s="6">
        <v>0</v>
      </c>
      <c r="O41" s="6">
        <v>2</v>
      </c>
      <c r="P41" s="6">
        <v>3</v>
      </c>
      <c r="Q41" s="6">
        <f>SUM(M41:P41)</f>
        <v>5</v>
      </c>
      <c r="R41" s="6">
        <f>SUM(Q41,J41)</f>
        <v>5</v>
      </c>
    </row>
    <row r="42" spans="1:18" ht="15.75">
      <c r="A42" s="1">
        <v>302</v>
      </c>
      <c r="B42" s="1" t="s">
        <v>72</v>
      </c>
      <c r="C42" s="1">
        <v>115</v>
      </c>
      <c r="D42" s="1">
        <v>128</v>
      </c>
      <c r="E42" s="1">
        <v>128</v>
      </c>
      <c r="F42" s="1">
        <v>121</v>
      </c>
      <c r="G42" s="1">
        <v>9</v>
      </c>
      <c r="H42" s="1">
        <v>4</v>
      </c>
      <c r="I42" s="1">
        <f t="shared" si="7"/>
        <v>505</v>
      </c>
      <c r="K42" s="1"/>
      <c r="L42" s="1" t="s">
        <v>24</v>
      </c>
      <c r="M42" s="6">
        <v>0</v>
      </c>
      <c r="N42" s="6">
        <v>0</v>
      </c>
      <c r="O42" s="6">
        <v>2</v>
      </c>
      <c r="P42" s="6">
        <v>3</v>
      </c>
      <c r="Q42" s="1">
        <f>SUM(M42:P42)</f>
        <v>5</v>
      </c>
      <c r="R42" s="1">
        <f>SUM(Q42,J43)</f>
        <v>5</v>
      </c>
    </row>
    <row r="43" spans="1:9" ht="15.75">
      <c r="A43" s="1">
        <v>303</v>
      </c>
      <c r="B43" s="1" t="s">
        <v>73</v>
      </c>
      <c r="C43" s="1">
        <v>119</v>
      </c>
      <c r="D43" s="1">
        <v>124</v>
      </c>
      <c r="E43" s="1">
        <v>114</v>
      </c>
      <c r="F43" s="1">
        <v>112</v>
      </c>
      <c r="G43" s="1">
        <v>20</v>
      </c>
      <c r="H43" s="1">
        <v>5</v>
      </c>
      <c r="I43" s="1">
        <f t="shared" si="7"/>
        <v>494</v>
      </c>
    </row>
    <row r="44" spans="1:18" ht="15.75">
      <c r="A44" s="1">
        <v>304</v>
      </c>
      <c r="B44" s="1" t="s">
        <v>74</v>
      </c>
      <c r="C44" s="1">
        <v>159</v>
      </c>
      <c r="D44" s="1">
        <v>137</v>
      </c>
      <c r="E44" s="1">
        <v>140</v>
      </c>
      <c r="F44" s="1">
        <v>136</v>
      </c>
      <c r="G44" s="1">
        <v>18</v>
      </c>
      <c r="H44" s="1">
        <v>4</v>
      </c>
      <c r="I44" s="1">
        <f t="shared" si="7"/>
        <v>594</v>
      </c>
      <c r="L44" s="19" t="s">
        <v>89</v>
      </c>
      <c r="M44" s="19"/>
      <c r="N44" s="19"/>
      <c r="O44" s="19"/>
      <c r="P44" s="19"/>
      <c r="Q44" s="19"/>
      <c r="R44" s="19"/>
    </row>
    <row r="45" spans="1:18" ht="15.75">
      <c r="A45" s="1">
        <v>305</v>
      </c>
      <c r="B45" s="1" t="s">
        <v>75</v>
      </c>
      <c r="C45" s="1">
        <v>114</v>
      </c>
      <c r="D45" s="1">
        <v>115</v>
      </c>
      <c r="E45" s="1">
        <v>113</v>
      </c>
      <c r="F45" s="1">
        <v>113</v>
      </c>
      <c r="G45" s="1">
        <v>13</v>
      </c>
      <c r="H45" s="1">
        <v>2</v>
      </c>
      <c r="I45" s="1">
        <f t="shared" si="7"/>
        <v>470</v>
      </c>
      <c r="L45" s="19" t="s">
        <v>137</v>
      </c>
      <c r="M45" s="19"/>
      <c r="N45" s="19"/>
      <c r="O45" s="19"/>
      <c r="P45" s="19"/>
      <c r="Q45" s="19"/>
      <c r="R45" s="19"/>
    </row>
    <row r="46" spans="1:18" ht="15.75">
      <c r="A46" s="1">
        <v>307</v>
      </c>
      <c r="B46" s="1" t="s">
        <v>76</v>
      </c>
      <c r="C46" s="1">
        <v>123</v>
      </c>
      <c r="D46" s="1">
        <v>115</v>
      </c>
      <c r="E46" s="1">
        <v>112</v>
      </c>
      <c r="F46" s="1">
        <v>109</v>
      </c>
      <c r="G46" s="1">
        <v>8</v>
      </c>
      <c r="H46" s="1">
        <v>2</v>
      </c>
      <c r="I46" s="1">
        <f t="shared" si="7"/>
        <v>469</v>
      </c>
      <c r="L46" s="20" t="s">
        <v>138</v>
      </c>
      <c r="M46" s="20"/>
      <c r="N46" s="20"/>
      <c r="O46" s="20"/>
      <c r="P46" s="20"/>
      <c r="Q46" s="20"/>
      <c r="R46" s="20"/>
    </row>
    <row r="47" spans="1:9" ht="15.75">
      <c r="A47" s="1">
        <v>308</v>
      </c>
      <c r="B47" s="1" t="s">
        <v>77</v>
      </c>
      <c r="C47" s="1">
        <v>57</v>
      </c>
      <c r="D47" s="1">
        <v>51</v>
      </c>
      <c r="E47" s="1">
        <v>61</v>
      </c>
      <c r="F47" s="1">
        <v>49</v>
      </c>
      <c r="G47" s="1">
        <v>3</v>
      </c>
      <c r="H47" s="1">
        <v>3</v>
      </c>
      <c r="I47" s="1">
        <f t="shared" si="7"/>
        <v>224</v>
      </c>
    </row>
    <row r="48" spans="1:9" ht="15.75">
      <c r="A48" s="1">
        <v>505</v>
      </c>
      <c r="B48" s="1" t="s">
        <v>82</v>
      </c>
      <c r="C48" s="1">
        <v>418</v>
      </c>
      <c r="D48" s="1">
        <v>461</v>
      </c>
      <c r="E48" s="1">
        <v>449</v>
      </c>
      <c r="F48" s="1">
        <v>459</v>
      </c>
      <c r="G48" s="1">
        <v>25</v>
      </c>
      <c r="H48" s="1">
        <v>6</v>
      </c>
      <c r="I48" s="1">
        <f t="shared" si="7"/>
        <v>1818</v>
      </c>
    </row>
    <row r="49" spans="1:9" ht="15.75">
      <c r="A49" s="1">
        <v>601</v>
      </c>
      <c r="B49" s="1" t="s">
        <v>83</v>
      </c>
      <c r="C49" s="1">
        <v>62</v>
      </c>
      <c r="D49" s="1">
        <v>66</v>
      </c>
      <c r="E49" s="1">
        <v>58</v>
      </c>
      <c r="F49" s="1">
        <v>61</v>
      </c>
      <c r="G49" s="1">
        <v>5</v>
      </c>
      <c r="H49" s="1">
        <v>1</v>
      </c>
      <c r="I49" s="1">
        <f t="shared" si="7"/>
        <v>253</v>
      </c>
    </row>
    <row r="50" spans="1:9" ht="15.75">
      <c r="A50" s="1">
        <v>602</v>
      </c>
      <c r="B50" s="1" t="s">
        <v>84</v>
      </c>
      <c r="C50" s="1">
        <v>59</v>
      </c>
      <c r="D50" s="1">
        <v>61</v>
      </c>
      <c r="E50" s="1">
        <v>50</v>
      </c>
      <c r="F50" s="1">
        <v>47</v>
      </c>
      <c r="G50" s="1">
        <v>5</v>
      </c>
      <c r="H50" s="1">
        <v>4</v>
      </c>
      <c r="I50" s="1">
        <f t="shared" si="7"/>
        <v>226</v>
      </c>
    </row>
    <row r="51" spans="1:9" ht="15.75">
      <c r="A51" s="1">
        <v>603</v>
      </c>
      <c r="B51" s="1" t="s">
        <v>85</v>
      </c>
      <c r="C51" s="1">
        <v>87</v>
      </c>
      <c r="D51" s="1">
        <v>49</v>
      </c>
      <c r="E51" s="1">
        <v>46</v>
      </c>
      <c r="F51" s="1">
        <v>41</v>
      </c>
      <c r="G51" s="1">
        <v>7</v>
      </c>
      <c r="H51" s="1">
        <v>5</v>
      </c>
      <c r="I51" s="1">
        <f t="shared" si="7"/>
        <v>235</v>
      </c>
    </row>
    <row r="52" spans="1:9" ht="15.75">
      <c r="A52" s="1">
        <v>604</v>
      </c>
      <c r="B52" s="1" t="s">
        <v>86</v>
      </c>
      <c r="C52" s="1">
        <v>65</v>
      </c>
      <c r="D52" s="1">
        <v>60</v>
      </c>
      <c r="E52" s="1">
        <v>61</v>
      </c>
      <c r="F52" s="1">
        <v>62</v>
      </c>
      <c r="G52" s="1">
        <v>2</v>
      </c>
      <c r="H52" s="1">
        <v>1</v>
      </c>
      <c r="I52" s="1">
        <f t="shared" si="7"/>
        <v>251</v>
      </c>
    </row>
    <row r="53" spans="1:9" ht="15.75">
      <c r="A53" s="1">
        <v>701</v>
      </c>
      <c r="B53" s="1" t="s">
        <v>87</v>
      </c>
      <c r="C53" s="1">
        <v>119</v>
      </c>
      <c r="D53" s="1">
        <v>113</v>
      </c>
      <c r="E53" s="1">
        <v>116</v>
      </c>
      <c r="F53" s="1">
        <v>117</v>
      </c>
      <c r="G53" s="1">
        <v>9</v>
      </c>
      <c r="H53" s="1">
        <v>5</v>
      </c>
      <c r="I53" s="1">
        <f t="shared" si="7"/>
        <v>479</v>
      </c>
    </row>
    <row r="54" spans="1:9" ht="15.75">
      <c r="A54" s="1">
        <v>702</v>
      </c>
      <c r="B54" s="1" t="s">
        <v>88</v>
      </c>
      <c r="C54" s="1">
        <v>131</v>
      </c>
      <c r="D54" s="1">
        <v>134</v>
      </c>
      <c r="E54" s="1">
        <v>132</v>
      </c>
      <c r="F54" s="1">
        <v>123</v>
      </c>
      <c r="G54" s="1">
        <v>18</v>
      </c>
      <c r="H54" s="1">
        <v>10</v>
      </c>
      <c r="I54" s="1">
        <f t="shared" si="7"/>
        <v>548</v>
      </c>
    </row>
    <row r="55" spans="1:9" ht="15.75">
      <c r="A55" s="1"/>
      <c r="B55" s="1" t="s">
        <v>24</v>
      </c>
      <c r="C55" s="1">
        <f aca="true" t="shared" si="8" ref="C55:I55">SUM(C41:C54)</f>
        <v>1750</v>
      </c>
      <c r="D55" s="1">
        <f t="shared" si="8"/>
        <v>1736</v>
      </c>
      <c r="E55" s="1">
        <f t="shared" si="8"/>
        <v>1698</v>
      </c>
      <c r="F55" s="1">
        <f t="shared" si="8"/>
        <v>1665</v>
      </c>
      <c r="G55" s="1">
        <f t="shared" si="8"/>
        <v>151</v>
      </c>
      <c r="H55" s="1">
        <f t="shared" si="8"/>
        <v>52</v>
      </c>
      <c r="I55" s="1">
        <f t="shared" si="8"/>
        <v>7052</v>
      </c>
    </row>
  </sheetData>
  <mergeCells count="10">
    <mergeCell ref="L44:R44"/>
    <mergeCell ref="L45:R45"/>
    <mergeCell ref="L46:R46"/>
    <mergeCell ref="A1:R1"/>
    <mergeCell ref="A2:L2"/>
    <mergeCell ref="A16:I16"/>
    <mergeCell ref="A39:I39"/>
    <mergeCell ref="K39:R39"/>
    <mergeCell ref="J16:Q16"/>
    <mergeCell ref="R16:R17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1">
      <selection activeCell="N6" sqref="N6"/>
    </sheetView>
  </sheetViews>
  <sheetFormatPr defaultColWidth="9.00390625" defaultRowHeight="15.75"/>
  <sheetData>
    <row r="1" spans="1:18" ht="15.75">
      <c r="A1" s="21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40" t="s">
        <v>61</v>
      </c>
      <c r="K19" s="41"/>
      <c r="L19" s="41"/>
      <c r="M19" s="41"/>
      <c r="N19" s="41"/>
      <c r="O19" s="41"/>
      <c r="P19" s="41"/>
      <c r="Q19" s="41"/>
      <c r="R19" s="32" t="s">
        <v>130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132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7">
        <f t="shared" si="3"/>
        <v>0</v>
      </c>
      <c r="R22" s="18">
        <f t="shared" si="4"/>
        <v>0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4">
        <f t="shared" si="3"/>
        <v>0</v>
      </c>
      <c r="R23" s="16">
        <f t="shared" si="4"/>
        <v>0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4">
        <f t="shared" si="3"/>
        <v>0</v>
      </c>
      <c r="R25" s="16">
        <f t="shared" si="4"/>
        <v>0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1</v>
      </c>
      <c r="G26" s="1">
        <v>0</v>
      </c>
      <c r="H26" s="1">
        <v>0</v>
      </c>
      <c r="I26" s="1">
        <f t="shared" si="2"/>
        <v>1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4">
        <f t="shared" si="3"/>
        <v>0</v>
      </c>
      <c r="R26" s="16">
        <f t="shared" si="4"/>
        <v>1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0</v>
      </c>
      <c r="R27" s="16">
        <f t="shared" si="4"/>
        <v>0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1</v>
      </c>
      <c r="N28" s="1">
        <v>0</v>
      </c>
      <c r="O28" s="1">
        <v>0</v>
      </c>
      <c r="P28" s="1">
        <v>0</v>
      </c>
      <c r="Q28" s="14">
        <f t="shared" si="3"/>
        <v>1</v>
      </c>
      <c r="R28" s="16">
        <f t="shared" si="4"/>
        <v>1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1</v>
      </c>
      <c r="M29" s="1">
        <v>0</v>
      </c>
      <c r="N29" s="1">
        <v>0</v>
      </c>
      <c r="O29" s="1">
        <v>0</v>
      </c>
      <c r="P29" s="1">
        <v>0</v>
      </c>
      <c r="Q29" s="14">
        <f t="shared" si="3"/>
        <v>1</v>
      </c>
      <c r="R29" s="16">
        <f t="shared" si="4"/>
        <v>1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4">
        <f t="shared" si="3"/>
        <v>0</v>
      </c>
      <c r="R38" s="16">
        <f t="shared" si="4"/>
        <v>0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4">
        <f t="shared" si="3"/>
        <v>0</v>
      </c>
      <c r="R39" s="16">
        <f t="shared" si="4"/>
        <v>0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1">
        <f t="shared" si="2"/>
        <v>1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1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1</v>
      </c>
      <c r="M42" s="1">
        <v>0</v>
      </c>
      <c r="N42" s="1">
        <v>0</v>
      </c>
      <c r="O42" s="1">
        <v>0</v>
      </c>
      <c r="P42" s="1">
        <v>0</v>
      </c>
      <c r="Q42" s="14">
        <f t="shared" si="3"/>
        <v>1</v>
      </c>
      <c r="R42" s="16">
        <f t="shared" si="4"/>
        <v>1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3</v>
      </c>
      <c r="D44" s="1">
        <v>0</v>
      </c>
      <c r="E44" s="1">
        <v>0</v>
      </c>
      <c r="F44" s="1">
        <v>1</v>
      </c>
      <c r="G44" s="1">
        <v>1</v>
      </c>
      <c r="H44" s="1">
        <v>0</v>
      </c>
      <c r="I44" s="1">
        <f t="shared" si="2"/>
        <v>5</v>
      </c>
      <c r="J44" s="1">
        <v>624</v>
      </c>
      <c r="K44" s="1" t="s">
        <v>55</v>
      </c>
      <c r="L44" s="1">
        <v>1</v>
      </c>
      <c r="M44" s="1">
        <v>1</v>
      </c>
      <c r="N44" s="1">
        <v>0</v>
      </c>
      <c r="O44" s="1">
        <v>0</v>
      </c>
      <c r="P44" s="1">
        <v>0</v>
      </c>
      <c r="Q44" s="14">
        <f t="shared" si="3"/>
        <v>2</v>
      </c>
      <c r="R44" s="16">
        <f t="shared" si="4"/>
        <v>7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4">
        <f t="shared" si="3"/>
        <v>0</v>
      </c>
      <c r="R45" s="16">
        <f t="shared" si="4"/>
        <v>0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4">
        <f t="shared" si="3"/>
        <v>0</v>
      </c>
      <c r="R46" s="16">
        <f t="shared" si="4"/>
        <v>0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1</v>
      </c>
      <c r="G48" s="1">
        <v>0</v>
      </c>
      <c r="H48" s="1">
        <v>0</v>
      </c>
      <c r="I48" s="1">
        <f t="shared" si="2"/>
        <v>1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4">
        <f t="shared" si="3"/>
        <v>0</v>
      </c>
      <c r="R48" s="16">
        <f t="shared" si="4"/>
        <v>1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4">
        <f t="shared" si="3"/>
        <v>0</v>
      </c>
      <c r="R49" s="16">
        <f t="shared" si="4"/>
        <v>0</v>
      </c>
    </row>
    <row r="50" spans="1:18" ht="15.75">
      <c r="A50" s="1"/>
      <c r="B50" s="1" t="s">
        <v>24</v>
      </c>
      <c r="C50" s="1">
        <f aca="true" t="shared" si="5" ref="C50:I50">SUM(C21:C49)</f>
        <v>3</v>
      </c>
      <c r="D50" s="1">
        <f t="shared" si="5"/>
        <v>0</v>
      </c>
      <c r="E50" s="1">
        <f t="shared" si="5"/>
        <v>0</v>
      </c>
      <c r="F50" s="1">
        <f t="shared" si="5"/>
        <v>4</v>
      </c>
      <c r="G50" s="1">
        <f t="shared" si="5"/>
        <v>1</v>
      </c>
      <c r="H50" s="1">
        <f t="shared" si="5"/>
        <v>0</v>
      </c>
      <c r="I50" s="1">
        <f t="shared" si="5"/>
        <v>8</v>
      </c>
      <c r="J50" s="1"/>
      <c r="K50" s="1" t="s">
        <v>24</v>
      </c>
      <c r="L50" s="1">
        <f aca="true" t="shared" si="6" ref="L50:R50">SUM(L21:L49)</f>
        <v>3</v>
      </c>
      <c r="M50" s="1">
        <f t="shared" si="6"/>
        <v>2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4">
        <f t="shared" si="6"/>
        <v>5</v>
      </c>
      <c r="R50" s="16">
        <f t="shared" si="6"/>
        <v>13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67">SUM(C54:H54)</f>
        <v>0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0</v>
      </c>
      <c r="E55" s="1">
        <v>2</v>
      </c>
      <c r="F55" s="1">
        <v>0</v>
      </c>
      <c r="G55" s="1">
        <v>0</v>
      </c>
      <c r="H55" s="1">
        <v>0</v>
      </c>
      <c r="I55" s="1">
        <f t="shared" si="7"/>
        <v>2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304</v>
      </c>
      <c r="B57" s="1" t="s">
        <v>74</v>
      </c>
      <c r="C57" s="1">
        <v>0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f t="shared" si="7"/>
        <v>1</v>
      </c>
    </row>
    <row r="58" spans="1:9" ht="15.75">
      <c r="A58" s="1">
        <v>305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307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9" t="s">
        <v>113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1</v>
      </c>
      <c r="D61" s="1">
        <v>8</v>
      </c>
      <c r="E61" s="1">
        <v>2</v>
      </c>
      <c r="F61" s="1">
        <v>4</v>
      </c>
      <c r="G61" s="1">
        <v>0</v>
      </c>
      <c r="H61" s="1">
        <v>0</v>
      </c>
      <c r="I61" s="1">
        <f t="shared" si="7"/>
        <v>15</v>
      </c>
      <c r="L61" s="20" t="s">
        <v>114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0</v>
      </c>
      <c r="D62" s="1">
        <v>1</v>
      </c>
      <c r="E62" s="1">
        <v>0</v>
      </c>
      <c r="F62" s="1">
        <v>1</v>
      </c>
      <c r="G62" s="1">
        <v>0</v>
      </c>
      <c r="H62" s="1">
        <v>0</v>
      </c>
      <c r="I62" s="1">
        <f t="shared" si="7"/>
        <v>2</v>
      </c>
    </row>
    <row r="63" spans="1:9" ht="15.75">
      <c r="A63" s="1">
        <v>602</v>
      </c>
      <c r="B63" s="1" t="s">
        <v>84</v>
      </c>
      <c r="C63" s="1">
        <v>0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1</v>
      </c>
    </row>
    <row r="64" spans="1:9" ht="15.75">
      <c r="A64" s="1">
        <v>603</v>
      </c>
      <c r="B64" s="1" t="s">
        <v>85</v>
      </c>
      <c r="C64" s="1">
        <v>0</v>
      </c>
      <c r="D64" s="1">
        <v>0</v>
      </c>
      <c r="E64" s="1">
        <v>1</v>
      </c>
      <c r="F64" s="1">
        <v>0</v>
      </c>
      <c r="G64" s="1">
        <v>0</v>
      </c>
      <c r="H64" s="1">
        <v>0</v>
      </c>
      <c r="I64" s="1">
        <f t="shared" si="7"/>
        <v>1</v>
      </c>
    </row>
    <row r="65" spans="1:9" ht="15.75">
      <c r="A65" s="1">
        <v>604</v>
      </c>
      <c r="B65" s="1" t="s">
        <v>86</v>
      </c>
      <c r="C65" s="1">
        <v>0</v>
      </c>
      <c r="D65" s="1">
        <v>1</v>
      </c>
      <c r="E65" s="1">
        <v>1</v>
      </c>
      <c r="F65" s="1">
        <v>0</v>
      </c>
      <c r="G65" s="1">
        <v>0</v>
      </c>
      <c r="H65" s="1">
        <v>0</v>
      </c>
      <c r="I65" s="1">
        <f t="shared" si="7"/>
        <v>2</v>
      </c>
    </row>
    <row r="66" spans="1:9" ht="15.75">
      <c r="A66" s="1">
        <v>701</v>
      </c>
      <c r="B66" s="1" t="s">
        <v>87</v>
      </c>
      <c r="C66" s="1">
        <v>0</v>
      </c>
      <c r="D66" s="1">
        <v>1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1</v>
      </c>
    </row>
    <row r="67" spans="1:9" ht="15.75">
      <c r="A67" s="1">
        <v>702</v>
      </c>
      <c r="B67" s="1" t="s">
        <v>88</v>
      </c>
      <c r="C67" s="1">
        <v>5</v>
      </c>
      <c r="D67" s="1">
        <v>3</v>
      </c>
      <c r="E67" s="1">
        <v>1</v>
      </c>
      <c r="F67" s="1">
        <v>1</v>
      </c>
      <c r="G67" s="1">
        <v>0</v>
      </c>
      <c r="H67" s="1">
        <v>0</v>
      </c>
      <c r="I67" s="1">
        <f t="shared" si="7"/>
        <v>10</v>
      </c>
    </row>
    <row r="68" spans="1:9" ht="15.75">
      <c r="A68" s="1"/>
      <c r="B68" s="1" t="s">
        <v>24</v>
      </c>
      <c r="C68" s="1">
        <f aca="true" t="shared" si="8" ref="C68:I68">SUM(C54:C67)</f>
        <v>6</v>
      </c>
      <c r="D68" s="1">
        <f t="shared" si="8"/>
        <v>15</v>
      </c>
      <c r="E68" s="1">
        <f t="shared" si="8"/>
        <v>8</v>
      </c>
      <c r="F68" s="1">
        <f t="shared" si="8"/>
        <v>6</v>
      </c>
      <c r="G68" s="1">
        <f t="shared" si="8"/>
        <v>0</v>
      </c>
      <c r="H68" s="1">
        <f t="shared" si="8"/>
        <v>0</v>
      </c>
      <c r="I68" s="1">
        <f t="shared" si="8"/>
        <v>35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workbookViewId="0" topLeftCell="A1">
      <selection activeCell="N6" sqref="N6"/>
    </sheetView>
  </sheetViews>
  <sheetFormatPr defaultColWidth="9.00390625" defaultRowHeight="15.75"/>
  <sheetData>
    <row r="1" spans="1:18" ht="15.75">
      <c r="A1" s="21" t="s">
        <v>115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40" t="s">
        <v>61</v>
      </c>
      <c r="K19" s="41"/>
      <c r="L19" s="41"/>
      <c r="M19" s="41"/>
      <c r="N19" s="41"/>
      <c r="O19" s="41"/>
      <c r="P19" s="41"/>
      <c r="Q19" s="41"/>
      <c r="R19" s="32" t="s">
        <v>130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132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7">
        <f t="shared" si="3"/>
        <v>0</v>
      </c>
      <c r="R22" s="18">
        <f t="shared" si="4"/>
        <v>0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4">
        <f t="shared" si="3"/>
        <v>0</v>
      </c>
      <c r="R23" s="16">
        <f t="shared" si="4"/>
        <v>0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4">
        <f t="shared" si="3"/>
        <v>0</v>
      </c>
      <c r="R25" s="16">
        <f t="shared" si="4"/>
        <v>0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4">
        <f t="shared" si="3"/>
        <v>0</v>
      </c>
      <c r="R26" s="16">
        <f t="shared" si="4"/>
        <v>0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0</v>
      </c>
      <c r="R27" s="16">
        <f t="shared" si="4"/>
        <v>0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4">
        <f t="shared" si="3"/>
        <v>0</v>
      </c>
      <c r="R28" s="16">
        <f t="shared" si="4"/>
        <v>0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4">
        <f t="shared" si="3"/>
        <v>0</v>
      </c>
      <c r="R29" s="16">
        <f t="shared" si="4"/>
        <v>0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4">
        <f t="shared" si="3"/>
        <v>0</v>
      </c>
      <c r="R38" s="16">
        <f t="shared" si="4"/>
        <v>0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4">
        <f t="shared" si="3"/>
        <v>0</v>
      </c>
      <c r="R39" s="16">
        <f t="shared" si="4"/>
        <v>0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4">
        <f t="shared" si="3"/>
        <v>0</v>
      </c>
      <c r="R42" s="16">
        <f t="shared" si="4"/>
        <v>0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4">
        <f t="shared" si="3"/>
        <v>0</v>
      </c>
      <c r="R44" s="16">
        <f t="shared" si="4"/>
        <v>0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4">
        <f t="shared" si="3"/>
        <v>0</v>
      </c>
      <c r="R45" s="16">
        <f t="shared" si="4"/>
        <v>0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4">
        <f t="shared" si="3"/>
        <v>0</v>
      </c>
      <c r="R46" s="16">
        <f t="shared" si="4"/>
        <v>0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4">
        <f t="shared" si="3"/>
        <v>0</v>
      </c>
      <c r="R48" s="16">
        <f t="shared" si="4"/>
        <v>0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4">
        <f t="shared" si="3"/>
        <v>0</v>
      </c>
      <c r="R49" s="16">
        <f t="shared" si="4"/>
        <v>0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4">
        <f t="shared" si="6"/>
        <v>0</v>
      </c>
      <c r="R50" s="16">
        <f t="shared" si="6"/>
        <v>0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1">SUM(C54:H54)</f>
        <v>0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304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305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307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9" t="s">
        <v>116</v>
      </c>
      <c r="M60" s="19"/>
      <c r="N60" s="19"/>
      <c r="O60" s="19"/>
      <c r="P60" s="19"/>
      <c r="Q60" s="19"/>
      <c r="R60" s="19"/>
    </row>
    <row r="61" spans="1:18" ht="15.75">
      <c r="A61" s="1">
        <v>501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20" t="s">
        <v>117</v>
      </c>
      <c r="M61" s="20"/>
      <c r="N61" s="20"/>
      <c r="O61" s="20"/>
      <c r="P61" s="20"/>
      <c r="Q61" s="20"/>
      <c r="R61" s="20"/>
    </row>
    <row r="62" spans="1:9" ht="15.75">
      <c r="A62" s="1">
        <v>502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503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504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505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601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602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603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604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701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702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/>
      <c r="B72" s="1" t="s">
        <v>24</v>
      </c>
      <c r="C72" s="1">
        <f aca="true" t="shared" si="8" ref="C72:I72">SUM(C54:C71)</f>
        <v>0</v>
      </c>
      <c r="D72" s="1">
        <f t="shared" si="8"/>
        <v>0</v>
      </c>
      <c r="E72" s="1">
        <f t="shared" si="8"/>
        <v>0</v>
      </c>
      <c r="F72" s="1">
        <f t="shared" si="8"/>
        <v>0</v>
      </c>
      <c r="G72" s="1">
        <f t="shared" si="8"/>
        <v>0</v>
      </c>
      <c r="H72" s="1">
        <f t="shared" si="8"/>
        <v>0</v>
      </c>
      <c r="I72" s="1">
        <f t="shared" si="8"/>
        <v>0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5">
      <selection activeCell="M7" sqref="M7"/>
    </sheetView>
  </sheetViews>
  <sheetFormatPr defaultColWidth="9.00390625" defaultRowHeight="15.75"/>
  <sheetData>
    <row r="1" spans="1:18" ht="15.75">
      <c r="A1" s="21" t="s">
        <v>118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40" t="s">
        <v>61</v>
      </c>
      <c r="K19" s="41"/>
      <c r="L19" s="41"/>
      <c r="M19" s="41"/>
      <c r="N19" s="41"/>
      <c r="O19" s="41"/>
      <c r="P19" s="41"/>
      <c r="Q19" s="41"/>
      <c r="R19" s="32" t="s">
        <v>130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132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7">
        <f t="shared" si="3"/>
        <v>0</v>
      </c>
      <c r="R22" s="18">
        <f t="shared" si="4"/>
        <v>0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4">
        <f t="shared" si="3"/>
        <v>0</v>
      </c>
      <c r="R23" s="16">
        <f t="shared" si="4"/>
        <v>0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4">
        <f t="shared" si="3"/>
        <v>0</v>
      </c>
      <c r="R25" s="16">
        <f t="shared" si="4"/>
        <v>0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4">
        <f t="shared" si="3"/>
        <v>0</v>
      </c>
      <c r="R26" s="16">
        <f t="shared" si="4"/>
        <v>0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0</v>
      </c>
      <c r="R27" s="16">
        <f t="shared" si="4"/>
        <v>0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4">
        <f t="shared" si="3"/>
        <v>0</v>
      </c>
      <c r="R28" s="16">
        <f t="shared" si="4"/>
        <v>0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4">
        <f t="shared" si="3"/>
        <v>0</v>
      </c>
      <c r="R29" s="16">
        <f t="shared" si="4"/>
        <v>0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4">
        <f t="shared" si="3"/>
        <v>0</v>
      </c>
      <c r="R38" s="16">
        <f t="shared" si="4"/>
        <v>0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4">
        <f t="shared" si="3"/>
        <v>0</v>
      </c>
      <c r="R39" s="16">
        <f t="shared" si="4"/>
        <v>0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4">
        <f t="shared" si="3"/>
        <v>0</v>
      </c>
      <c r="R42" s="16">
        <f t="shared" si="4"/>
        <v>0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4">
        <f t="shared" si="3"/>
        <v>0</v>
      </c>
      <c r="R44" s="16">
        <f t="shared" si="4"/>
        <v>0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4">
        <f t="shared" si="3"/>
        <v>0</v>
      </c>
      <c r="R45" s="16">
        <f t="shared" si="4"/>
        <v>0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4">
        <f t="shared" si="3"/>
        <v>0</v>
      </c>
      <c r="R46" s="16">
        <f t="shared" si="4"/>
        <v>0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4">
        <f t="shared" si="3"/>
        <v>0</v>
      </c>
      <c r="R48" s="16">
        <f t="shared" si="4"/>
        <v>0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4">
        <f t="shared" si="3"/>
        <v>0</v>
      </c>
      <c r="R49" s="16">
        <f t="shared" si="4"/>
        <v>0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4">
        <f t="shared" si="6"/>
        <v>0</v>
      </c>
      <c r="R50" s="16">
        <f t="shared" si="6"/>
        <v>0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67">SUM(C54:H54)</f>
        <v>0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304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305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307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9" t="s">
        <v>116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20" t="s">
        <v>117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602</v>
      </c>
      <c r="B63" s="1" t="s">
        <v>84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603</v>
      </c>
      <c r="B64" s="1" t="s">
        <v>85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604</v>
      </c>
      <c r="B65" s="1" t="s">
        <v>86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701</v>
      </c>
      <c r="B66" s="1" t="s">
        <v>87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702</v>
      </c>
      <c r="B67" s="1" t="s">
        <v>88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/>
      <c r="B68" s="1" t="s">
        <v>24</v>
      </c>
      <c r="C68" s="1">
        <f aca="true" t="shared" si="8" ref="C68:I68">SUM(C54:C67)</f>
        <v>0</v>
      </c>
      <c r="D68" s="1">
        <f t="shared" si="8"/>
        <v>0</v>
      </c>
      <c r="E68" s="1">
        <f t="shared" si="8"/>
        <v>0</v>
      </c>
      <c r="F68" s="1">
        <f t="shared" si="8"/>
        <v>0</v>
      </c>
      <c r="G68" s="1">
        <f t="shared" si="8"/>
        <v>0</v>
      </c>
      <c r="H68" s="1">
        <f t="shared" si="8"/>
        <v>0</v>
      </c>
      <c r="I68" s="1">
        <f t="shared" si="8"/>
        <v>0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2">
      <selection activeCell="N3" sqref="N3"/>
    </sheetView>
  </sheetViews>
  <sheetFormatPr defaultColWidth="9.00390625" defaultRowHeight="15.75"/>
  <sheetData>
    <row r="1" spans="1:18" ht="15.75">
      <c r="A1" s="21" t="s">
        <v>119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40" t="s">
        <v>61</v>
      </c>
      <c r="K19" s="41"/>
      <c r="L19" s="41"/>
      <c r="M19" s="41"/>
      <c r="N19" s="41"/>
      <c r="O19" s="41"/>
      <c r="P19" s="41"/>
      <c r="Q19" s="41"/>
      <c r="R19" s="32" t="s">
        <v>130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132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7">
        <f t="shared" si="3"/>
        <v>0</v>
      </c>
      <c r="R22" s="18">
        <f t="shared" si="4"/>
        <v>0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4">
        <f t="shared" si="3"/>
        <v>0</v>
      </c>
      <c r="R23" s="16">
        <f t="shared" si="4"/>
        <v>0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4">
        <f t="shared" si="3"/>
        <v>0</v>
      </c>
      <c r="R25" s="16">
        <f t="shared" si="4"/>
        <v>0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4">
        <f t="shared" si="3"/>
        <v>0</v>
      </c>
      <c r="R26" s="16">
        <f t="shared" si="4"/>
        <v>0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0</v>
      </c>
      <c r="R27" s="16">
        <f t="shared" si="4"/>
        <v>0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4">
        <f t="shared" si="3"/>
        <v>0</v>
      </c>
      <c r="R28" s="16">
        <f t="shared" si="4"/>
        <v>0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4">
        <f t="shared" si="3"/>
        <v>0</v>
      </c>
      <c r="R29" s="16">
        <f t="shared" si="4"/>
        <v>0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4">
        <f t="shared" si="3"/>
        <v>0</v>
      </c>
      <c r="R38" s="16">
        <f t="shared" si="4"/>
        <v>0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4">
        <f t="shared" si="3"/>
        <v>0</v>
      </c>
      <c r="R39" s="16">
        <f t="shared" si="4"/>
        <v>0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4">
        <f t="shared" si="3"/>
        <v>0</v>
      </c>
      <c r="R42" s="16">
        <f t="shared" si="4"/>
        <v>0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4">
        <f t="shared" si="3"/>
        <v>0</v>
      </c>
      <c r="R44" s="16">
        <f t="shared" si="4"/>
        <v>0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4">
        <f t="shared" si="3"/>
        <v>0</v>
      </c>
      <c r="R45" s="16">
        <f t="shared" si="4"/>
        <v>0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4">
        <f t="shared" si="3"/>
        <v>0</v>
      </c>
      <c r="R46" s="16">
        <f t="shared" si="4"/>
        <v>0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4">
        <f t="shared" si="3"/>
        <v>0</v>
      </c>
      <c r="R48" s="16">
        <f t="shared" si="4"/>
        <v>0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4">
        <f t="shared" si="3"/>
        <v>0</v>
      </c>
      <c r="R49" s="16">
        <f t="shared" si="4"/>
        <v>0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4">
        <f t="shared" si="6"/>
        <v>0</v>
      </c>
      <c r="R50" s="16">
        <f t="shared" si="6"/>
        <v>0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67">SUM(C54:H54)</f>
        <v>0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1</v>
      </c>
      <c r="H56" s="1">
        <v>0</v>
      </c>
      <c r="I56" s="1">
        <f t="shared" si="7"/>
        <v>1</v>
      </c>
    </row>
    <row r="57" spans="1:9" ht="15.75">
      <c r="A57" s="1">
        <v>304</v>
      </c>
      <c r="B57" s="1" t="s">
        <v>74</v>
      </c>
      <c r="C57" s="1">
        <v>1</v>
      </c>
      <c r="D57" s="1">
        <v>1</v>
      </c>
      <c r="E57" s="1">
        <v>1</v>
      </c>
      <c r="F57" s="1">
        <v>0</v>
      </c>
      <c r="G57" s="1">
        <v>0</v>
      </c>
      <c r="H57" s="1">
        <v>0</v>
      </c>
      <c r="I57" s="1">
        <f t="shared" si="7"/>
        <v>3</v>
      </c>
    </row>
    <row r="58" spans="1:9" ht="15.75">
      <c r="A58" s="1">
        <v>305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307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1</v>
      </c>
      <c r="D60" s="1">
        <v>1</v>
      </c>
      <c r="E60" s="1">
        <v>1</v>
      </c>
      <c r="F60" s="1">
        <v>0</v>
      </c>
      <c r="G60" s="1">
        <v>0</v>
      </c>
      <c r="H60" s="1">
        <v>0</v>
      </c>
      <c r="I60" s="1">
        <f t="shared" si="7"/>
        <v>3</v>
      </c>
      <c r="L60" s="19" t="s">
        <v>120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20" t="s">
        <v>121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0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1</v>
      </c>
    </row>
    <row r="63" spans="1:9" ht="15.75">
      <c r="A63" s="1">
        <v>602</v>
      </c>
      <c r="B63" s="1" t="s">
        <v>84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603</v>
      </c>
      <c r="B64" s="1" t="s">
        <v>85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604</v>
      </c>
      <c r="B65" s="1" t="s">
        <v>86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701</v>
      </c>
      <c r="B66" s="1" t="s">
        <v>87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702</v>
      </c>
      <c r="B67" s="1" t="s">
        <v>88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/>
      <c r="B68" s="1" t="s">
        <v>24</v>
      </c>
      <c r="C68" s="1">
        <f aca="true" t="shared" si="8" ref="C68:I68">SUM(C54:C67)</f>
        <v>2</v>
      </c>
      <c r="D68" s="1">
        <f t="shared" si="8"/>
        <v>3</v>
      </c>
      <c r="E68" s="1">
        <f t="shared" si="8"/>
        <v>2</v>
      </c>
      <c r="F68" s="1">
        <f t="shared" si="8"/>
        <v>0</v>
      </c>
      <c r="G68" s="1">
        <f t="shared" si="8"/>
        <v>1</v>
      </c>
      <c r="H68" s="1">
        <f t="shared" si="8"/>
        <v>0</v>
      </c>
      <c r="I68" s="1">
        <f t="shared" si="8"/>
        <v>8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4">
      <selection activeCell="N5" sqref="N5"/>
    </sheetView>
  </sheetViews>
  <sheetFormatPr defaultColWidth="9.00390625" defaultRowHeight="15.75"/>
  <sheetData>
    <row r="1" spans="1:18" ht="15.75">
      <c r="A1" s="21" t="s">
        <v>122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40" t="s">
        <v>61</v>
      </c>
      <c r="K19" s="41"/>
      <c r="L19" s="41"/>
      <c r="M19" s="41"/>
      <c r="N19" s="41"/>
      <c r="O19" s="41"/>
      <c r="P19" s="41"/>
      <c r="Q19" s="41"/>
      <c r="R19" s="32" t="s">
        <v>130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132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7">
        <f t="shared" si="3"/>
        <v>0</v>
      </c>
      <c r="R22" s="18">
        <f t="shared" si="4"/>
        <v>0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4">
        <f t="shared" si="3"/>
        <v>0</v>
      </c>
      <c r="R23" s="16">
        <f t="shared" si="4"/>
        <v>0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4">
        <f t="shared" si="3"/>
        <v>0</v>
      </c>
      <c r="R25" s="16">
        <f t="shared" si="4"/>
        <v>0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4">
        <f t="shared" si="3"/>
        <v>0</v>
      </c>
      <c r="R26" s="16">
        <f t="shared" si="4"/>
        <v>0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0</v>
      </c>
      <c r="R27" s="16">
        <f t="shared" si="4"/>
        <v>0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4">
        <f t="shared" si="3"/>
        <v>0</v>
      </c>
      <c r="R28" s="16">
        <f t="shared" si="4"/>
        <v>0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4">
        <f t="shared" si="3"/>
        <v>0</v>
      </c>
      <c r="R29" s="16">
        <f t="shared" si="4"/>
        <v>0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4">
        <f t="shared" si="3"/>
        <v>0</v>
      </c>
      <c r="R38" s="16">
        <f t="shared" si="4"/>
        <v>0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4">
        <f t="shared" si="3"/>
        <v>0</v>
      </c>
      <c r="R39" s="16">
        <f t="shared" si="4"/>
        <v>0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4">
        <f t="shared" si="3"/>
        <v>0</v>
      </c>
      <c r="R42" s="16">
        <f t="shared" si="4"/>
        <v>0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4">
        <f t="shared" si="3"/>
        <v>0</v>
      </c>
      <c r="R44" s="16">
        <f t="shared" si="4"/>
        <v>0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4">
        <f t="shared" si="3"/>
        <v>0</v>
      </c>
      <c r="R45" s="16">
        <f t="shared" si="4"/>
        <v>0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4">
        <f t="shared" si="3"/>
        <v>0</v>
      </c>
      <c r="R46" s="16">
        <f t="shared" si="4"/>
        <v>0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4">
        <f t="shared" si="3"/>
        <v>0</v>
      </c>
      <c r="R48" s="16">
        <f t="shared" si="4"/>
        <v>0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4">
        <f t="shared" si="3"/>
        <v>0</v>
      </c>
      <c r="R49" s="16">
        <f t="shared" si="4"/>
        <v>0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4">
        <f t="shared" si="6"/>
        <v>0</v>
      </c>
      <c r="R50" s="16">
        <f t="shared" si="6"/>
        <v>0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67">SUM(C54:H54)</f>
        <v>0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304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305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307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9" t="s">
        <v>116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20" t="s">
        <v>117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602</v>
      </c>
      <c r="B63" s="1" t="s">
        <v>84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603</v>
      </c>
      <c r="B64" s="1" t="s">
        <v>85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604</v>
      </c>
      <c r="B65" s="1" t="s">
        <v>86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701</v>
      </c>
      <c r="B66" s="1" t="s">
        <v>87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702</v>
      </c>
      <c r="B67" s="1" t="s">
        <v>88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/>
      <c r="B68" s="1" t="s">
        <v>24</v>
      </c>
      <c r="C68" s="1">
        <f aca="true" t="shared" si="8" ref="C68:I68">SUM(C54:C67)</f>
        <v>0</v>
      </c>
      <c r="D68" s="1">
        <f t="shared" si="8"/>
        <v>0</v>
      </c>
      <c r="E68" s="1">
        <f t="shared" si="8"/>
        <v>0</v>
      </c>
      <c r="F68" s="1">
        <f t="shared" si="8"/>
        <v>0</v>
      </c>
      <c r="G68" s="1">
        <f t="shared" si="8"/>
        <v>0</v>
      </c>
      <c r="H68" s="1">
        <f t="shared" si="8"/>
        <v>0</v>
      </c>
      <c r="I68" s="1">
        <f t="shared" si="8"/>
        <v>0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1">
      <selection activeCell="M2" sqref="M2"/>
    </sheetView>
  </sheetViews>
  <sheetFormatPr defaultColWidth="9.00390625" defaultRowHeight="15.75"/>
  <sheetData>
    <row r="1" spans="1:18" ht="15.75">
      <c r="A1" s="21" t="s">
        <v>123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40" t="s">
        <v>61</v>
      </c>
      <c r="K19" s="41"/>
      <c r="L19" s="41"/>
      <c r="M19" s="41"/>
      <c r="N19" s="41"/>
      <c r="O19" s="41"/>
      <c r="P19" s="41"/>
      <c r="Q19" s="41"/>
      <c r="R19" s="32" t="s">
        <v>130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132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7">
        <f t="shared" si="3"/>
        <v>0</v>
      </c>
      <c r="R22" s="18">
        <f t="shared" si="4"/>
        <v>0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4">
        <f t="shared" si="3"/>
        <v>0</v>
      </c>
      <c r="R23" s="16">
        <f t="shared" si="4"/>
        <v>0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4">
        <f t="shared" si="3"/>
        <v>0</v>
      </c>
      <c r="R25" s="16">
        <f t="shared" si="4"/>
        <v>0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4">
        <f t="shared" si="3"/>
        <v>0</v>
      </c>
      <c r="R26" s="16">
        <f t="shared" si="4"/>
        <v>0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0</v>
      </c>
      <c r="R27" s="16">
        <f t="shared" si="4"/>
        <v>0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4">
        <f t="shared" si="3"/>
        <v>0</v>
      </c>
      <c r="R28" s="16">
        <f t="shared" si="4"/>
        <v>0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4">
        <f t="shared" si="3"/>
        <v>0</v>
      </c>
      <c r="R29" s="16">
        <f t="shared" si="4"/>
        <v>0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4">
        <f t="shared" si="3"/>
        <v>0</v>
      </c>
      <c r="R38" s="16">
        <f t="shared" si="4"/>
        <v>0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4">
        <f t="shared" si="3"/>
        <v>0</v>
      </c>
      <c r="R39" s="16">
        <f t="shared" si="4"/>
        <v>0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4">
        <f t="shared" si="3"/>
        <v>0</v>
      </c>
      <c r="R42" s="16">
        <f t="shared" si="4"/>
        <v>0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4">
        <f t="shared" si="3"/>
        <v>0</v>
      </c>
      <c r="R44" s="16">
        <f t="shared" si="4"/>
        <v>0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4">
        <f t="shared" si="3"/>
        <v>0</v>
      </c>
      <c r="R45" s="16">
        <f t="shared" si="4"/>
        <v>0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4">
        <f t="shared" si="3"/>
        <v>0</v>
      </c>
      <c r="R46" s="16">
        <f t="shared" si="4"/>
        <v>0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4">
        <f t="shared" si="3"/>
        <v>0</v>
      </c>
      <c r="R48" s="16">
        <f t="shared" si="4"/>
        <v>0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4">
        <f t="shared" si="3"/>
        <v>0</v>
      </c>
      <c r="R49" s="16">
        <f t="shared" si="4"/>
        <v>0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4">
        <f t="shared" si="6"/>
        <v>0</v>
      </c>
      <c r="R50" s="16">
        <f t="shared" si="6"/>
        <v>0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67">SUM(C54:H54)</f>
        <v>0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304</v>
      </c>
      <c r="B57" s="1" t="s">
        <v>74</v>
      </c>
      <c r="C57" s="1">
        <v>0</v>
      </c>
      <c r="D57" s="1">
        <v>0</v>
      </c>
      <c r="E57" s="1">
        <v>11</v>
      </c>
      <c r="F57" s="1">
        <v>0</v>
      </c>
      <c r="G57" s="1">
        <v>0</v>
      </c>
      <c r="H57" s="1">
        <v>0</v>
      </c>
      <c r="I57" s="1">
        <f t="shared" si="7"/>
        <v>11</v>
      </c>
    </row>
    <row r="58" spans="1:9" ht="15.75">
      <c r="A58" s="1">
        <v>305</v>
      </c>
      <c r="B58" s="1" t="s">
        <v>75</v>
      </c>
      <c r="C58" s="1">
        <v>0</v>
      </c>
      <c r="D58" s="1">
        <v>0</v>
      </c>
      <c r="E58" s="1">
        <v>29</v>
      </c>
      <c r="F58" s="1">
        <v>0</v>
      </c>
      <c r="G58" s="1">
        <v>0</v>
      </c>
      <c r="H58" s="1">
        <v>0</v>
      </c>
      <c r="I58" s="1">
        <f t="shared" si="7"/>
        <v>29</v>
      </c>
    </row>
    <row r="59" spans="1:18" ht="15.75">
      <c r="A59" s="1">
        <v>307</v>
      </c>
      <c r="B59" s="1" t="s">
        <v>76</v>
      </c>
      <c r="C59" s="1">
        <v>0</v>
      </c>
      <c r="D59" s="1">
        <v>0</v>
      </c>
      <c r="E59" s="1">
        <v>27</v>
      </c>
      <c r="F59" s="1">
        <v>0</v>
      </c>
      <c r="G59" s="1">
        <v>0</v>
      </c>
      <c r="H59" s="1">
        <v>0</v>
      </c>
      <c r="I59" s="1">
        <f t="shared" si="7"/>
        <v>27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0</v>
      </c>
      <c r="E60" s="1">
        <v>29</v>
      </c>
      <c r="F60" s="1">
        <v>0</v>
      </c>
      <c r="G60" s="1">
        <v>0</v>
      </c>
      <c r="H60" s="1">
        <v>0</v>
      </c>
      <c r="I60" s="1">
        <f t="shared" si="7"/>
        <v>29</v>
      </c>
      <c r="L60" s="19" t="s">
        <v>124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20" t="s">
        <v>125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602</v>
      </c>
      <c r="B63" s="1" t="s">
        <v>84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603</v>
      </c>
      <c r="B64" s="1" t="s">
        <v>85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604</v>
      </c>
      <c r="B65" s="1" t="s">
        <v>86</v>
      </c>
      <c r="C65" s="1">
        <v>0</v>
      </c>
      <c r="D65" s="1">
        <v>9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9</v>
      </c>
    </row>
    <row r="66" spans="1:9" ht="15.75">
      <c r="A66" s="1">
        <v>701</v>
      </c>
      <c r="B66" s="1" t="s">
        <v>87</v>
      </c>
      <c r="C66" s="1">
        <v>0</v>
      </c>
      <c r="D66" s="1">
        <v>0</v>
      </c>
      <c r="E66" s="1">
        <v>7</v>
      </c>
      <c r="F66" s="1">
        <v>0</v>
      </c>
      <c r="G66" s="1">
        <v>0</v>
      </c>
      <c r="H66" s="1">
        <v>0</v>
      </c>
      <c r="I66" s="1">
        <f t="shared" si="7"/>
        <v>7</v>
      </c>
    </row>
    <row r="67" spans="1:9" ht="15.75">
      <c r="A67" s="1">
        <v>702</v>
      </c>
      <c r="B67" s="1" t="s">
        <v>88</v>
      </c>
      <c r="C67" s="1">
        <v>0</v>
      </c>
      <c r="D67" s="1">
        <v>0</v>
      </c>
      <c r="E67" s="1">
        <v>8</v>
      </c>
      <c r="F67" s="1">
        <v>0</v>
      </c>
      <c r="G67" s="1">
        <v>0</v>
      </c>
      <c r="H67" s="1">
        <v>0</v>
      </c>
      <c r="I67" s="1">
        <f t="shared" si="7"/>
        <v>8</v>
      </c>
    </row>
    <row r="68" spans="1:9" ht="15.75">
      <c r="A68" s="1"/>
      <c r="B68" s="1" t="s">
        <v>24</v>
      </c>
      <c r="C68" s="1">
        <f aca="true" t="shared" si="8" ref="C68:I68">SUM(C54:C67)</f>
        <v>0</v>
      </c>
      <c r="D68" s="1">
        <f t="shared" si="8"/>
        <v>9</v>
      </c>
      <c r="E68" s="1">
        <f t="shared" si="8"/>
        <v>111</v>
      </c>
      <c r="F68" s="1">
        <f t="shared" si="8"/>
        <v>0</v>
      </c>
      <c r="G68" s="1">
        <f t="shared" si="8"/>
        <v>0</v>
      </c>
      <c r="H68" s="1">
        <f t="shared" si="8"/>
        <v>0</v>
      </c>
      <c r="I68" s="1">
        <f t="shared" si="8"/>
        <v>120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1">
      <selection activeCell="O14" sqref="O14"/>
    </sheetView>
  </sheetViews>
  <sheetFormatPr defaultColWidth="9.00390625" defaultRowHeight="15.75"/>
  <sheetData>
    <row r="1" spans="1:18" ht="15.75">
      <c r="A1" s="21" t="s">
        <v>105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40" t="s">
        <v>61</v>
      </c>
      <c r="K19" s="41"/>
      <c r="L19" s="41"/>
      <c r="M19" s="41"/>
      <c r="N19" s="41"/>
      <c r="O19" s="41"/>
      <c r="P19" s="41"/>
      <c r="Q19" s="41"/>
      <c r="R19" s="32" t="s">
        <v>135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132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10</v>
      </c>
      <c r="N22" s="2">
        <v>0</v>
      </c>
      <c r="O22" s="2">
        <v>0</v>
      </c>
      <c r="P22" s="2">
        <v>0</v>
      </c>
      <c r="Q22" s="17">
        <f t="shared" si="3"/>
        <v>10</v>
      </c>
      <c r="R22" s="18">
        <f t="shared" si="4"/>
        <v>10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2</v>
      </c>
      <c r="N23" s="1">
        <v>0</v>
      </c>
      <c r="O23" s="1">
        <v>0</v>
      </c>
      <c r="P23" s="1">
        <v>0</v>
      </c>
      <c r="Q23" s="14">
        <f t="shared" si="3"/>
        <v>2</v>
      </c>
      <c r="R23" s="16">
        <f t="shared" si="4"/>
        <v>2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3</v>
      </c>
      <c r="N25" s="1">
        <v>0</v>
      </c>
      <c r="O25" s="1">
        <v>0</v>
      </c>
      <c r="P25" s="1">
        <v>0</v>
      </c>
      <c r="Q25" s="14">
        <f t="shared" si="3"/>
        <v>3</v>
      </c>
      <c r="R25" s="16">
        <f t="shared" si="4"/>
        <v>3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6</v>
      </c>
      <c r="N26" s="1">
        <v>0</v>
      </c>
      <c r="O26" s="1">
        <v>0</v>
      </c>
      <c r="P26" s="1">
        <v>0</v>
      </c>
      <c r="Q26" s="14">
        <f t="shared" si="3"/>
        <v>6</v>
      </c>
      <c r="R26" s="16">
        <f t="shared" si="4"/>
        <v>6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0</v>
      </c>
      <c r="R27" s="16">
        <f t="shared" si="4"/>
        <v>0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4">
        <f t="shared" si="3"/>
        <v>0</v>
      </c>
      <c r="R28" s="16">
        <f t="shared" si="4"/>
        <v>0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4">
        <f t="shared" si="3"/>
        <v>0</v>
      </c>
      <c r="R29" s="16">
        <f t="shared" si="4"/>
        <v>0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4">
        <f t="shared" si="3"/>
        <v>0</v>
      </c>
      <c r="R38" s="16">
        <f t="shared" si="4"/>
        <v>0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4">
        <f t="shared" si="3"/>
        <v>0</v>
      </c>
      <c r="R39" s="16">
        <f t="shared" si="4"/>
        <v>0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4">
        <f t="shared" si="3"/>
        <v>0</v>
      </c>
      <c r="R42" s="16">
        <f t="shared" si="4"/>
        <v>0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4">
        <f t="shared" si="3"/>
        <v>0</v>
      </c>
      <c r="R44" s="16">
        <f t="shared" si="4"/>
        <v>0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4">
        <f t="shared" si="3"/>
        <v>0</v>
      </c>
      <c r="R45" s="16">
        <f t="shared" si="4"/>
        <v>0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4">
        <f t="shared" si="3"/>
        <v>0</v>
      </c>
      <c r="R46" s="16">
        <f t="shared" si="4"/>
        <v>0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9</v>
      </c>
      <c r="N48" s="1">
        <v>11</v>
      </c>
      <c r="O48" s="1">
        <v>0</v>
      </c>
      <c r="P48" s="1">
        <v>0</v>
      </c>
      <c r="Q48" s="14">
        <f t="shared" si="3"/>
        <v>20</v>
      </c>
      <c r="R48" s="16">
        <f t="shared" si="4"/>
        <v>20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4">
        <f t="shared" si="3"/>
        <v>0</v>
      </c>
      <c r="R49" s="16">
        <f t="shared" si="4"/>
        <v>0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0</v>
      </c>
      <c r="M50" s="1">
        <f t="shared" si="6"/>
        <v>30</v>
      </c>
      <c r="N50" s="1">
        <f t="shared" si="6"/>
        <v>11</v>
      </c>
      <c r="O50" s="1">
        <f t="shared" si="6"/>
        <v>0</v>
      </c>
      <c r="P50" s="1">
        <f t="shared" si="6"/>
        <v>0</v>
      </c>
      <c r="Q50" s="14">
        <f t="shared" si="6"/>
        <v>41</v>
      </c>
      <c r="R50" s="16">
        <f t="shared" si="6"/>
        <v>41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67">SUM(C54:H54)</f>
        <v>0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304</v>
      </c>
      <c r="B57" s="1" t="s">
        <v>74</v>
      </c>
      <c r="C57" s="1">
        <v>0</v>
      </c>
      <c r="D57" s="1">
        <v>0</v>
      </c>
      <c r="E57" s="1">
        <v>0</v>
      </c>
      <c r="F57" s="1">
        <v>8</v>
      </c>
      <c r="G57" s="1">
        <v>0</v>
      </c>
      <c r="H57" s="1">
        <v>0</v>
      </c>
      <c r="I57" s="1">
        <f t="shared" si="7"/>
        <v>8</v>
      </c>
    </row>
    <row r="58" spans="1:9" ht="15.75">
      <c r="A58" s="1">
        <v>305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307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9" t="s">
        <v>134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20" t="s">
        <v>133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602</v>
      </c>
      <c r="B63" s="1" t="s">
        <v>84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603</v>
      </c>
      <c r="B64" s="1" t="s">
        <v>85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604</v>
      </c>
      <c r="B65" s="1" t="s">
        <v>86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701</v>
      </c>
      <c r="B66" s="1" t="s">
        <v>87</v>
      </c>
      <c r="C66" s="1">
        <v>0</v>
      </c>
      <c r="D66" s="1">
        <v>0</v>
      </c>
      <c r="E66" s="1">
        <v>0</v>
      </c>
      <c r="F66" s="1">
        <v>2</v>
      </c>
      <c r="G66" s="1">
        <v>0</v>
      </c>
      <c r="H66" s="1">
        <v>0</v>
      </c>
      <c r="I66" s="1">
        <f t="shared" si="7"/>
        <v>2</v>
      </c>
    </row>
    <row r="67" spans="1:9" ht="15.75">
      <c r="A67" s="1">
        <v>702</v>
      </c>
      <c r="B67" s="1" t="s">
        <v>88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/>
      <c r="B68" s="1" t="s">
        <v>24</v>
      </c>
      <c r="C68" s="1">
        <f aca="true" t="shared" si="8" ref="C68:I68">SUM(C54:C67)</f>
        <v>0</v>
      </c>
      <c r="D68" s="1">
        <f t="shared" si="8"/>
        <v>0</v>
      </c>
      <c r="E68" s="1">
        <f t="shared" si="8"/>
        <v>0</v>
      </c>
      <c r="F68" s="1">
        <f t="shared" si="8"/>
        <v>10</v>
      </c>
      <c r="G68" s="1">
        <f t="shared" si="8"/>
        <v>0</v>
      </c>
      <c r="H68" s="1">
        <f t="shared" si="8"/>
        <v>0</v>
      </c>
      <c r="I68" s="1">
        <f t="shared" si="8"/>
        <v>10</v>
      </c>
    </row>
  </sheetData>
  <mergeCells count="10">
    <mergeCell ref="A1:R1"/>
    <mergeCell ref="A2:L2"/>
    <mergeCell ref="A19:I19"/>
    <mergeCell ref="A52:I52"/>
    <mergeCell ref="K52:R52"/>
    <mergeCell ref="L59:R59"/>
    <mergeCell ref="L60:R60"/>
    <mergeCell ref="L61:R61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 topLeftCell="A28">
      <selection activeCell="N56" sqref="N56"/>
    </sheetView>
  </sheetViews>
  <sheetFormatPr defaultColWidth="9.00390625" defaultRowHeight="15.75"/>
  <sheetData>
    <row r="1" spans="1:18" ht="15.75">
      <c r="A1" s="21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352</v>
      </c>
      <c r="B4" s="1" t="s">
        <v>14</v>
      </c>
      <c r="C4" s="1">
        <v>4</v>
      </c>
      <c r="D4" s="1">
        <v>3</v>
      </c>
      <c r="E4" s="1">
        <v>1</v>
      </c>
      <c r="F4" s="1">
        <v>3</v>
      </c>
      <c r="G4" s="1">
        <v>2</v>
      </c>
      <c r="H4" s="1">
        <v>4</v>
      </c>
      <c r="I4" s="1">
        <v>3</v>
      </c>
      <c r="J4" s="1">
        <v>0</v>
      </c>
      <c r="K4" s="1">
        <v>0</v>
      </c>
      <c r="L4" s="1">
        <f aca="true" t="shared" si="0" ref="L4:L13">SUM(C4:K4)</f>
        <v>20</v>
      </c>
    </row>
    <row r="5" spans="1:12" ht="15.75">
      <c r="A5" s="1">
        <v>353</v>
      </c>
      <c r="B5" s="1" t="s">
        <v>15</v>
      </c>
      <c r="C5" s="1">
        <v>2</v>
      </c>
      <c r="D5" s="1">
        <v>1</v>
      </c>
      <c r="E5" s="1">
        <v>4</v>
      </c>
      <c r="F5" s="1">
        <v>2</v>
      </c>
      <c r="G5" s="1">
        <v>0</v>
      </c>
      <c r="H5" s="1">
        <v>1</v>
      </c>
      <c r="I5" s="1">
        <v>1</v>
      </c>
      <c r="J5" s="1">
        <v>0</v>
      </c>
      <c r="K5" s="1">
        <v>0</v>
      </c>
      <c r="L5" s="1">
        <f t="shared" si="0"/>
        <v>11</v>
      </c>
    </row>
    <row r="6" spans="1:12" ht="15.75">
      <c r="A6" s="1">
        <v>355</v>
      </c>
      <c r="B6" s="1" t="s">
        <v>16</v>
      </c>
      <c r="C6" s="1">
        <v>4</v>
      </c>
      <c r="D6" s="1">
        <v>3</v>
      </c>
      <c r="E6" s="1">
        <v>7</v>
      </c>
      <c r="F6" s="1">
        <v>3</v>
      </c>
      <c r="G6" s="1">
        <v>1</v>
      </c>
      <c r="H6" s="1">
        <v>3</v>
      </c>
      <c r="I6" s="1">
        <v>3</v>
      </c>
      <c r="J6" s="1">
        <v>0</v>
      </c>
      <c r="K6" s="1">
        <v>0</v>
      </c>
      <c r="L6" s="1">
        <f t="shared" si="0"/>
        <v>24</v>
      </c>
    </row>
    <row r="7" spans="1:12" ht="15.75">
      <c r="A7" s="1">
        <v>356</v>
      </c>
      <c r="B7" s="1" t="s">
        <v>13</v>
      </c>
      <c r="C7" s="1">
        <v>2</v>
      </c>
      <c r="D7" s="1">
        <v>3</v>
      </c>
      <c r="E7" s="1">
        <v>2</v>
      </c>
      <c r="F7" s="1">
        <v>2</v>
      </c>
      <c r="G7" s="1">
        <v>1</v>
      </c>
      <c r="H7" s="1">
        <v>2</v>
      </c>
      <c r="I7" s="1">
        <v>0</v>
      </c>
      <c r="J7" s="1">
        <v>0</v>
      </c>
      <c r="K7" s="1">
        <v>0</v>
      </c>
      <c r="L7" s="1">
        <f t="shared" si="0"/>
        <v>12</v>
      </c>
    </row>
    <row r="8" spans="1:12" ht="15.75">
      <c r="A8" s="1">
        <v>357</v>
      </c>
      <c r="B8" s="1" t="s">
        <v>17</v>
      </c>
      <c r="C8" s="1">
        <v>5</v>
      </c>
      <c r="D8" s="1">
        <v>2</v>
      </c>
      <c r="E8" s="1">
        <v>2</v>
      </c>
      <c r="F8" s="1">
        <v>4</v>
      </c>
      <c r="G8" s="1">
        <v>4</v>
      </c>
      <c r="H8" s="1">
        <v>3</v>
      </c>
      <c r="I8" s="1">
        <v>1</v>
      </c>
      <c r="J8" s="1">
        <v>0</v>
      </c>
      <c r="K8" s="1">
        <v>0</v>
      </c>
      <c r="L8" s="1">
        <f t="shared" si="0"/>
        <v>21</v>
      </c>
    </row>
    <row r="9" spans="1:12" ht="15.75">
      <c r="A9" s="1">
        <v>358</v>
      </c>
      <c r="B9" s="1" t="s">
        <v>18</v>
      </c>
      <c r="C9" s="1">
        <v>0</v>
      </c>
      <c r="D9" s="1">
        <v>1</v>
      </c>
      <c r="E9" s="1">
        <v>0</v>
      </c>
      <c r="F9" s="1">
        <v>2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4</v>
      </c>
    </row>
    <row r="10" spans="1:12" ht="15.75">
      <c r="A10" s="1">
        <v>554</v>
      </c>
      <c r="B10" s="1" t="s">
        <v>19</v>
      </c>
      <c r="C10" s="1">
        <v>15</v>
      </c>
      <c r="D10" s="1">
        <v>13</v>
      </c>
      <c r="E10" s="1">
        <v>14</v>
      </c>
      <c r="F10" s="1">
        <v>11</v>
      </c>
      <c r="G10" s="1">
        <v>13</v>
      </c>
      <c r="H10" s="1">
        <v>12</v>
      </c>
      <c r="I10" s="1">
        <v>6</v>
      </c>
      <c r="J10" s="1">
        <v>0</v>
      </c>
      <c r="K10" s="1">
        <v>1</v>
      </c>
      <c r="L10" s="1">
        <f t="shared" si="0"/>
        <v>85</v>
      </c>
    </row>
    <row r="11" spans="1:12" ht="15.75">
      <c r="A11" s="1">
        <v>656</v>
      </c>
      <c r="B11" s="1" t="s">
        <v>21</v>
      </c>
      <c r="C11" s="1">
        <v>3</v>
      </c>
      <c r="D11" s="1">
        <v>2</v>
      </c>
      <c r="E11" s="1">
        <v>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8</v>
      </c>
    </row>
    <row r="12" spans="1:12" ht="15.75">
      <c r="A12" s="1">
        <v>751</v>
      </c>
      <c r="B12" s="1" t="s">
        <v>22</v>
      </c>
      <c r="C12" s="1">
        <v>6</v>
      </c>
      <c r="D12" s="1">
        <v>1</v>
      </c>
      <c r="E12" s="1">
        <v>2</v>
      </c>
      <c r="F12" s="1">
        <v>2</v>
      </c>
      <c r="G12" s="1">
        <v>5</v>
      </c>
      <c r="H12" s="1">
        <v>7</v>
      </c>
      <c r="I12" s="1">
        <v>6</v>
      </c>
      <c r="J12" s="1">
        <v>0</v>
      </c>
      <c r="K12" s="1">
        <v>0</v>
      </c>
      <c r="L12" s="1">
        <f t="shared" si="0"/>
        <v>29</v>
      </c>
    </row>
    <row r="13" spans="1:12" ht="15.75">
      <c r="A13" s="1">
        <v>754</v>
      </c>
      <c r="B13" s="1" t="s">
        <v>23</v>
      </c>
      <c r="C13" s="1">
        <v>1</v>
      </c>
      <c r="D13" s="1">
        <v>3</v>
      </c>
      <c r="E13" s="1">
        <v>1</v>
      </c>
      <c r="F13" s="1">
        <v>6</v>
      </c>
      <c r="G13" s="1">
        <v>0</v>
      </c>
      <c r="H13" s="1">
        <v>5</v>
      </c>
      <c r="I13" s="1">
        <v>1</v>
      </c>
      <c r="J13" s="1">
        <v>0</v>
      </c>
      <c r="K13" s="1">
        <v>0</v>
      </c>
      <c r="L13" s="1">
        <f t="shared" si="0"/>
        <v>17</v>
      </c>
    </row>
    <row r="14" spans="1:12" ht="15.75">
      <c r="A14" s="1"/>
      <c r="B14" s="1" t="s">
        <v>24</v>
      </c>
      <c r="C14" s="1">
        <f aca="true" t="shared" si="1" ref="C14:L14">SUM(C4:C13)</f>
        <v>42</v>
      </c>
      <c r="D14" s="1">
        <f t="shared" si="1"/>
        <v>32</v>
      </c>
      <c r="E14" s="1">
        <f t="shared" si="1"/>
        <v>36</v>
      </c>
      <c r="F14" s="1">
        <f t="shared" si="1"/>
        <v>35</v>
      </c>
      <c r="G14" s="1">
        <f t="shared" si="1"/>
        <v>27</v>
      </c>
      <c r="H14" s="1">
        <f t="shared" si="1"/>
        <v>37</v>
      </c>
      <c r="I14" s="1">
        <f t="shared" si="1"/>
        <v>21</v>
      </c>
      <c r="J14" s="1">
        <f t="shared" si="1"/>
        <v>0</v>
      </c>
      <c r="K14" s="1">
        <f t="shared" si="1"/>
        <v>1</v>
      </c>
      <c r="L14" s="1">
        <f t="shared" si="1"/>
        <v>231</v>
      </c>
    </row>
    <row r="16" spans="1:18" ht="15.75">
      <c r="A16" s="25" t="s">
        <v>25</v>
      </c>
      <c r="B16" s="25"/>
      <c r="C16" s="25"/>
      <c r="D16" s="25"/>
      <c r="E16" s="25"/>
      <c r="F16" s="25"/>
      <c r="G16" s="25"/>
      <c r="H16" s="25"/>
      <c r="I16" s="25"/>
      <c r="J16" s="40" t="s">
        <v>61</v>
      </c>
      <c r="K16" s="41"/>
      <c r="L16" s="41"/>
      <c r="M16" s="41"/>
      <c r="N16" s="41"/>
      <c r="O16" s="41"/>
      <c r="P16" s="41"/>
      <c r="Q16" s="41"/>
      <c r="R16" s="32" t="s">
        <v>131</v>
      </c>
    </row>
    <row r="17" spans="1:18" ht="15.75">
      <c r="A17" s="5" t="s">
        <v>1</v>
      </c>
      <c r="B17" s="5" t="s">
        <v>2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12</v>
      </c>
      <c r="J17" s="5" t="s">
        <v>1</v>
      </c>
      <c r="K17" s="5" t="s">
        <v>2</v>
      </c>
      <c r="L17" s="5" t="s">
        <v>62</v>
      </c>
      <c r="M17" s="5" t="s">
        <v>63</v>
      </c>
      <c r="N17" s="5" t="s">
        <v>64</v>
      </c>
      <c r="O17" s="5" t="s">
        <v>65</v>
      </c>
      <c r="P17" s="5" t="s">
        <v>30</v>
      </c>
      <c r="Q17" s="12" t="s">
        <v>12</v>
      </c>
      <c r="R17" s="33" t="s">
        <v>24</v>
      </c>
    </row>
    <row r="18" spans="1:18" ht="15.75">
      <c r="A18" s="6">
        <v>322</v>
      </c>
      <c r="B18" s="6" t="s">
        <v>33</v>
      </c>
      <c r="C18" s="6">
        <v>12</v>
      </c>
      <c r="D18" s="6">
        <v>12</v>
      </c>
      <c r="E18" s="6">
        <v>7</v>
      </c>
      <c r="F18" s="6">
        <v>5</v>
      </c>
      <c r="G18" s="6">
        <v>5</v>
      </c>
      <c r="H18" s="6">
        <v>3</v>
      </c>
      <c r="I18" s="6">
        <f aca="true" t="shared" si="2" ref="I18:I36">SUM(C18:H18)</f>
        <v>44</v>
      </c>
      <c r="J18" s="6">
        <v>322</v>
      </c>
      <c r="K18" s="6" t="s">
        <v>33</v>
      </c>
      <c r="L18" s="6">
        <v>20</v>
      </c>
      <c r="M18" s="6">
        <v>21</v>
      </c>
      <c r="N18" s="6">
        <v>8</v>
      </c>
      <c r="O18" s="6">
        <v>1</v>
      </c>
      <c r="P18" s="6">
        <v>0</v>
      </c>
      <c r="Q18" s="13">
        <f aca="true" t="shared" si="3" ref="Q18:Q36">SUM(L18:P18)</f>
        <v>50</v>
      </c>
      <c r="R18" s="15">
        <f aca="true" t="shared" si="4" ref="R18:R36">SUM(Q18,I18)</f>
        <v>94</v>
      </c>
    </row>
    <row r="19" spans="1:18" ht="15.75">
      <c r="A19" s="1">
        <v>323</v>
      </c>
      <c r="B19" s="1" t="s">
        <v>34</v>
      </c>
      <c r="C19" s="1">
        <v>7</v>
      </c>
      <c r="D19" s="1">
        <v>6</v>
      </c>
      <c r="E19" s="1">
        <v>10</v>
      </c>
      <c r="F19" s="1">
        <v>2</v>
      </c>
      <c r="G19" s="1">
        <v>7</v>
      </c>
      <c r="H19" s="1">
        <v>4</v>
      </c>
      <c r="I19" s="1">
        <f t="shared" si="2"/>
        <v>36</v>
      </c>
      <c r="J19" s="1">
        <v>323</v>
      </c>
      <c r="K19" s="1" t="s">
        <v>34</v>
      </c>
      <c r="L19" s="6">
        <v>38</v>
      </c>
      <c r="M19" s="6">
        <v>23</v>
      </c>
      <c r="N19" s="6">
        <v>3</v>
      </c>
      <c r="O19" s="6">
        <v>0</v>
      </c>
      <c r="P19" s="6">
        <v>0</v>
      </c>
      <c r="Q19" s="14">
        <f t="shared" si="3"/>
        <v>64</v>
      </c>
      <c r="R19" s="16">
        <f t="shared" si="4"/>
        <v>100</v>
      </c>
    </row>
    <row r="20" spans="1:18" ht="15.75">
      <c r="A20" s="1">
        <v>325</v>
      </c>
      <c r="B20" s="1" t="s">
        <v>36</v>
      </c>
      <c r="C20" s="1">
        <v>28</v>
      </c>
      <c r="D20" s="1">
        <v>30</v>
      </c>
      <c r="E20" s="1">
        <v>6</v>
      </c>
      <c r="F20" s="1">
        <v>4</v>
      </c>
      <c r="G20" s="1">
        <v>8</v>
      </c>
      <c r="H20" s="1">
        <v>5</v>
      </c>
      <c r="I20" s="1">
        <f t="shared" si="2"/>
        <v>81</v>
      </c>
      <c r="J20" s="1">
        <v>325</v>
      </c>
      <c r="K20" s="1" t="s">
        <v>36</v>
      </c>
      <c r="L20" s="6">
        <v>35</v>
      </c>
      <c r="M20" s="6">
        <v>28</v>
      </c>
      <c r="N20" s="6">
        <v>7</v>
      </c>
      <c r="O20" s="6">
        <v>2</v>
      </c>
      <c r="P20" s="6">
        <v>0</v>
      </c>
      <c r="Q20" s="14">
        <f t="shared" si="3"/>
        <v>72</v>
      </c>
      <c r="R20" s="16">
        <f t="shared" si="4"/>
        <v>153</v>
      </c>
    </row>
    <row r="21" spans="1:18" ht="15.75">
      <c r="A21" s="1">
        <v>326</v>
      </c>
      <c r="B21" s="1" t="s">
        <v>37</v>
      </c>
      <c r="C21" s="1">
        <v>6</v>
      </c>
      <c r="D21" s="1">
        <v>10</v>
      </c>
      <c r="E21" s="1">
        <v>6</v>
      </c>
      <c r="F21" s="1">
        <v>8</v>
      </c>
      <c r="G21" s="1">
        <v>2</v>
      </c>
      <c r="H21" s="1">
        <v>0</v>
      </c>
      <c r="I21" s="1">
        <f t="shared" si="2"/>
        <v>32</v>
      </c>
      <c r="J21" s="1">
        <v>326</v>
      </c>
      <c r="K21" s="1" t="s">
        <v>37</v>
      </c>
      <c r="L21" s="6">
        <v>39</v>
      </c>
      <c r="M21" s="6">
        <v>26</v>
      </c>
      <c r="N21" s="6">
        <v>12</v>
      </c>
      <c r="O21" s="6">
        <v>3</v>
      </c>
      <c r="P21" s="6">
        <v>0</v>
      </c>
      <c r="Q21" s="14">
        <f t="shared" si="3"/>
        <v>80</v>
      </c>
      <c r="R21" s="16">
        <f t="shared" si="4"/>
        <v>112</v>
      </c>
    </row>
    <row r="22" spans="1:18" ht="15.75">
      <c r="A22" s="1">
        <v>327</v>
      </c>
      <c r="B22" s="1" t="s">
        <v>38</v>
      </c>
      <c r="C22" s="1">
        <v>8</v>
      </c>
      <c r="D22" s="1">
        <v>4</v>
      </c>
      <c r="E22" s="1">
        <v>5</v>
      </c>
      <c r="F22" s="1">
        <v>9</v>
      </c>
      <c r="G22" s="1">
        <v>1</v>
      </c>
      <c r="H22" s="1">
        <v>1</v>
      </c>
      <c r="I22" s="1">
        <f t="shared" si="2"/>
        <v>28</v>
      </c>
      <c r="J22" s="1">
        <v>327</v>
      </c>
      <c r="K22" s="1" t="s">
        <v>38</v>
      </c>
      <c r="L22" s="6">
        <v>34</v>
      </c>
      <c r="M22" s="6">
        <v>29</v>
      </c>
      <c r="N22" s="6">
        <v>7</v>
      </c>
      <c r="O22" s="6">
        <v>3</v>
      </c>
      <c r="P22" s="6">
        <v>0</v>
      </c>
      <c r="Q22" s="14">
        <f t="shared" si="3"/>
        <v>73</v>
      </c>
      <c r="R22" s="16">
        <f t="shared" si="4"/>
        <v>101</v>
      </c>
    </row>
    <row r="23" spans="1:18" ht="15.75">
      <c r="A23" s="1">
        <v>328</v>
      </c>
      <c r="B23" s="1" t="s">
        <v>39</v>
      </c>
      <c r="C23" s="1">
        <v>2</v>
      </c>
      <c r="D23" s="1">
        <v>4</v>
      </c>
      <c r="E23" s="1">
        <v>4</v>
      </c>
      <c r="F23" s="1">
        <v>1</v>
      </c>
      <c r="G23" s="1">
        <v>0</v>
      </c>
      <c r="H23" s="1">
        <v>1</v>
      </c>
      <c r="I23" s="1">
        <f t="shared" si="2"/>
        <v>12</v>
      </c>
      <c r="J23" s="1">
        <v>328</v>
      </c>
      <c r="K23" s="1" t="s">
        <v>39</v>
      </c>
      <c r="L23" s="6">
        <v>10</v>
      </c>
      <c r="M23" s="6">
        <v>18</v>
      </c>
      <c r="N23" s="6">
        <v>5</v>
      </c>
      <c r="O23" s="6">
        <v>0</v>
      </c>
      <c r="P23" s="6">
        <v>0</v>
      </c>
      <c r="Q23" s="14">
        <f t="shared" si="3"/>
        <v>33</v>
      </c>
      <c r="R23" s="16">
        <f t="shared" si="4"/>
        <v>45</v>
      </c>
    </row>
    <row r="24" spans="1:18" ht="15.75">
      <c r="A24" s="1">
        <v>329</v>
      </c>
      <c r="B24" s="1" t="s">
        <v>40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329</v>
      </c>
      <c r="K24" s="1" t="s">
        <v>40</v>
      </c>
      <c r="L24" s="6">
        <v>6</v>
      </c>
      <c r="M24" s="6">
        <v>8</v>
      </c>
      <c r="N24" s="6">
        <v>0</v>
      </c>
      <c r="O24" s="6">
        <v>0</v>
      </c>
      <c r="P24" s="6">
        <v>0</v>
      </c>
      <c r="Q24" s="14">
        <f t="shared" si="3"/>
        <v>14</v>
      </c>
      <c r="R24" s="16">
        <f t="shared" si="4"/>
        <v>14</v>
      </c>
    </row>
    <row r="25" spans="1:18" ht="15.75">
      <c r="A25" s="1">
        <v>530</v>
      </c>
      <c r="B25" s="1" t="s">
        <v>49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49</v>
      </c>
      <c r="L25" s="6">
        <v>36</v>
      </c>
      <c r="M25" s="6">
        <v>44</v>
      </c>
      <c r="N25" s="6">
        <v>8</v>
      </c>
      <c r="O25" s="6">
        <v>5</v>
      </c>
      <c r="P25" s="6">
        <v>0</v>
      </c>
      <c r="Q25" s="14">
        <f t="shared" si="3"/>
        <v>93</v>
      </c>
      <c r="R25" s="16">
        <f t="shared" si="4"/>
        <v>93</v>
      </c>
    </row>
    <row r="26" spans="1:18" ht="15.75">
      <c r="A26" s="1">
        <v>531</v>
      </c>
      <c r="B26" s="1" t="s">
        <v>50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50</v>
      </c>
      <c r="L26" s="6">
        <v>44</v>
      </c>
      <c r="M26" s="6">
        <v>38</v>
      </c>
      <c r="N26" s="6">
        <v>2</v>
      </c>
      <c r="O26" s="6">
        <v>0</v>
      </c>
      <c r="P26" s="6">
        <v>0</v>
      </c>
      <c r="Q26" s="14">
        <f t="shared" si="3"/>
        <v>84</v>
      </c>
      <c r="R26" s="16">
        <f t="shared" si="4"/>
        <v>84</v>
      </c>
    </row>
    <row r="27" spans="1:18" ht="15.75">
      <c r="A27" s="1">
        <v>532</v>
      </c>
      <c r="B27" s="1" t="s">
        <v>51</v>
      </c>
      <c r="C27" s="1">
        <v>97</v>
      </c>
      <c r="D27" s="1">
        <v>95</v>
      </c>
      <c r="E27" s="1">
        <v>32</v>
      </c>
      <c r="F27" s="1">
        <v>8</v>
      </c>
      <c r="G27" s="1">
        <v>7</v>
      </c>
      <c r="H27" s="1">
        <v>5</v>
      </c>
      <c r="I27" s="1">
        <f t="shared" si="2"/>
        <v>244</v>
      </c>
      <c r="J27" s="1">
        <v>532</v>
      </c>
      <c r="K27" s="1" t="s">
        <v>51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14">
        <f t="shared" si="3"/>
        <v>0</v>
      </c>
      <c r="R27" s="16">
        <f t="shared" si="4"/>
        <v>244</v>
      </c>
    </row>
    <row r="28" spans="1:18" ht="15.75">
      <c r="A28" s="1">
        <v>621</v>
      </c>
      <c r="B28" s="1" t="s">
        <v>52</v>
      </c>
      <c r="C28" s="1">
        <v>5</v>
      </c>
      <c r="D28" s="1">
        <v>5</v>
      </c>
      <c r="E28" s="1">
        <v>4</v>
      </c>
      <c r="F28" s="1">
        <v>4</v>
      </c>
      <c r="G28" s="1">
        <v>3</v>
      </c>
      <c r="H28" s="1">
        <v>3</v>
      </c>
      <c r="I28" s="1">
        <f t="shared" si="2"/>
        <v>24</v>
      </c>
      <c r="J28" s="1">
        <v>621</v>
      </c>
      <c r="K28" s="1" t="s">
        <v>52</v>
      </c>
      <c r="L28" s="6">
        <v>6</v>
      </c>
      <c r="M28" s="6">
        <v>3</v>
      </c>
      <c r="N28" s="6">
        <v>1</v>
      </c>
      <c r="O28" s="6">
        <v>2</v>
      </c>
      <c r="P28" s="6">
        <v>0</v>
      </c>
      <c r="Q28" s="14">
        <f t="shared" si="3"/>
        <v>12</v>
      </c>
      <c r="R28" s="16">
        <f t="shared" si="4"/>
        <v>36</v>
      </c>
    </row>
    <row r="29" spans="1:18" ht="15.75">
      <c r="A29" s="1">
        <v>622</v>
      </c>
      <c r="B29" s="1" t="s">
        <v>53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53</v>
      </c>
      <c r="L29" s="6">
        <v>2</v>
      </c>
      <c r="M29" s="6">
        <v>0</v>
      </c>
      <c r="N29" s="6">
        <v>3</v>
      </c>
      <c r="O29" s="6">
        <v>3</v>
      </c>
      <c r="P29" s="6">
        <v>0</v>
      </c>
      <c r="Q29" s="14">
        <f t="shared" si="3"/>
        <v>8</v>
      </c>
      <c r="R29" s="16">
        <f t="shared" si="4"/>
        <v>8</v>
      </c>
    </row>
    <row r="30" spans="1:18" ht="15.75">
      <c r="A30" s="1">
        <v>623</v>
      </c>
      <c r="B30" s="1" t="s">
        <v>54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54</v>
      </c>
      <c r="L30" s="6">
        <v>5</v>
      </c>
      <c r="M30" s="6">
        <v>8</v>
      </c>
      <c r="N30" s="6">
        <v>7</v>
      </c>
      <c r="O30" s="6">
        <v>8</v>
      </c>
      <c r="P30" s="6">
        <v>0</v>
      </c>
      <c r="Q30" s="14">
        <f t="shared" si="3"/>
        <v>28</v>
      </c>
      <c r="R30" s="16">
        <f t="shared" si="4"/>
        <v>28</v>
      </c>
    </row>
    <row r="31" spans="1:18" ht="15.75">
      <c r="A31" s="1">
        <v>624</v>
      </c>
      <c r="B31" s="1" t="s">
        <v>55</v>
      </c>
      <c r="C31" s="1">
        <v>25</v>
      </c>
      <c r="D31" s="1">
        <v>25</v>
      </c>
      <c r="E31" s="1">
        <v>10</v>
      </c>
      <c r="F31" s="1">
        <v>7</v>
      </c>
      <c r="G31" s="1">
        <v>6</v>
      </c>
      <c r="H31" s="1">
        <v>1</v>
      </c>
      <c r="I31" s="1">
        <f t="shared" si="2"/>
        <v>74</v>
      </c>
      <c r="J31" s="1">
        <v>624</v>
      </c>
      <c r="K31" s="1" t="s">
        <v>55</v>
      </c>
      <c r="L31" s="6">
        <v>6</v>
      </c>
      <c r="M31" s="6">
        <v>4</v>
      </c>
      <c r="N31" s="6">
        <v>1</v>
      </c>
      <c r="O31" s="6">
        <v>2</v>
      </c>
      <c r="P31" s="6">
        <v>0</v>
      </c>
      <c r="Q31" s="14">
        <f t="shared" si="3"/>
        <v>13</v>
      </c>
      <c r="R31" s="16">
        <f t="shared" si="4"/>
        <v>87</v>
      </c>
    </row>
    <row r="32" spans="1:18" ht="15.75">
      <c r="A32" s="1">
        <v>721</v>
      </c>
      <c r="B32" s="1" t="s">
        <v>56</v>
      </c>
      <c r="C32" s="1">
        <v>24</v>
      </c>
      <c r="D32" s="1">
        <v>17</v>
      </c>
      <c r="E32" s="1">
        <v>13</v>
      </c>
      <c r="F32" s="1">
        <v>5</v>
      </c>
      <c r="G32" s="1">
        <v>7</v>
      </c>
      <c r="H32" s="1">
        <v>8</v>
      </c>
      <c r="I32" s="1">
        <f t="shared" si="2"/>
        <v>74</v>
      </c>
      <c r="J32" s="1">
        <v>721</v>
      </c>
      <c r="K32" s="1" t="s">
        <v>56</v>
      </c>
      <c r="L32" s="6">
        <v>27</v>
      </c>
      <c r="M32" s="6">
        <v>21</v>
      </c>
      <c r="N32" s="6">
        <v>6</v>
      </c>
      <c r="O32" s="6">
        <v>4</v>
      </c>
      <c r="P32" s="6">
        <v>0</v>
      </c>
      <c r="Q32" s="14">
        <f t="shared" si="3"/>
        <v>58</v>
      </c>
      <c r="R32" s="16">
        <f t="shared" si="4"/>
        <v>132</v>
      </c>
    </row>
    <row r="33" spans="1:18" ht="15.75">
      <c r="A33" s="1">
        <v>722</v>
      </c>
      <c r="B33" s="1" t="s">
        <v>57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57</v>
      </c>
      <c r="L33" s="6">
        <v>13</v>
      </c>
      <c r="M33" s="6">
        <v>8</v>
      </c>
      <c r="N33" s="6">
        <v>3</v>
      </c>
      <c r="O33" s="6">
        <v>0</v>
      </c>
      <c r="P33" s="6">
        <v>0</v>
      </c>
      <c r="Q33" s="14">
        <f t="shared" si="3"/>
        <v>24</v>
      </c>
      <c r="R33" s="16">
        <f t="shared" si="4"/>
        <v>24</v>
      </c>
    </row>
    <row r="34" spans="1:18" ht="15.75">
      <c r="A34" s="1">
        <v>723</v>
      </c>
      <c r="B34" s="1" t="s">
        <v>58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2</v>
      </c>
      <c r="I34" s="1">
        <f t="shared" si="2"/>
        <v>2</v>
      </c>
      <c r="J34" s="1">
        <v>723</v>
      </c>
      <c r="K34" s="1" t="s">
        <v>58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14">
        <f t="shared" si="3"/>
        <v>0</v>
      </c>
      <c r="R34" s="16">
        <f t="shared" si="4"/>
        <v>2</v>
      </c>
    </row>
    <row r="35" spans="1:18" ht="15.75">
      <c r="A35" s="1">
        <v>724</v>
      </c>
      <c r="B35" s="1" t="s">
        <v>59</v>
      </c>
      <c r="C35" s="1">
        <v>15</v>
      </c>
      <c r="D35" s="1">
        <v>16</v>
      </c>
      <c r="E35" s="1">
        <v>3</v>
      </c>
      <c r="F35" s="1">
        <v>5</v>
      </c>
      <c r="G35" s="1">
        <v>3</v>
      </c>
      <c r="H35" s="1">
        <v>3</v>
      </c>
      <c r="I35" s="1">
        <f t="shared" si="2"/>
        <v>45</v>
      </c>
      <c r="J35" s="1">
        <v>724</v>
      </c>
      <c r="K35" s="1" t="s">
        <v>59</v>
      </c>
      <c r="L35" s="6">
        <v>29</v>
      </c>
      <c r="M35" s="6">
        <v>35</v>
      </c>
      <c r="N35" s="6">
        <v>16</v>
      </c>
      <c r="O35" s="6">
        <v>3</v>
      </c>
      <c r="P35" s="6">
        <v>0</v>
      </c>
      <c r="Q35" s="14">
        <f t="shared" si="3"/>
        <v>83</v>
      </c>
      <c r="R35" s="16">
        <f t="shared" si="4"/>
        <v>128</v>
      </c>
    </row>
    <row r="36" spans="1:18" ht="15.75">
      <c r="A36" s="1">
        <v>725</v>
      </c>
      <c r="B36" s="1" t="s">
        <v>60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60</v>
      </c>
      <c r="L36" s="6">
        <v>2</v>
      </c>
      <c r="M36" s="6">
        <v>0</v>
      </c>
      <c r="N36" s="6">
        <v>0</v>
      </c>
      <c r="O36" s="6">
        <v>0</v>
      </c>
      <c r="P36" s="6">
        <v>0</v>
      </c>
      <c r="Q36" s="14">
        <f t="shared" si="3"/>
        <v>2</v>
      </c>
      <c r="R36" s="16">
        <f t="shared" si="4"/>
        <v>2</v>
      </c>
    </row>
    <row r="37" spans="1:18" ht="15.75">
      <c r="A37" s="1"/>
      <c r="B37" s="1" t="s">
        <v>24</v>
      </c>
      <c r="C37" s="1">
        <f aca="true" t="shared" si="5" ref="C37:I37">SUM(C18:C36)</f>
        <v>229</v>
      </c>
      <c r="D37" s="1">
        <f t="shared" si="5"/>
        <v>224</v>
      </c>
      <c r="E37" s="1">
        <f t="shared" si="5"/>
        <v>100</v>
      </c>
      <c r="F37" s="1">
        <f t="shared" si="5"/>
        <v>58</v>
      </c>
      <c r="G37" s="1">
        <f t="shared" si="5"/>
        <v>49</v>
      </c>
      <c r="H37" s="1">
        <f t="shared" si="5"/>
        <v>36</v>
      </c>
      <c r="I37" s="1">
        <f t="shared" si="5"/>
        <v>696</v>
      </c>
      <c r="J37" s="1"/>
      <c r="K37" s="1" t="s">
        <v>24</v>
      </c>
      <c r="L37" s="1">
        <f aca="true" t="shared" si="6" ref="L37:R37">SUM(L18:L36)</f>
        <v>352</v>
      </c>
      <c r="M37" s="1">
        <f t="shared" si="6"/>
        <v>314</v>
      </c>
      <c r="N37" s="1">
        <f t="shared" si="6"/>
        <v>89</v>
      </c>
      <c r="O37" s="1">
        <f t="shared" si="6"/>
        <v>36</v>
      </c>
      <c r="P37" s="1">
        <f t="shared" si="6"/>
        <v>0</v>
      </c>
      <c r="Q37" s="14">
        <f t="shared" si="6"/>
        <v>791</v>
      </c>
      <c r="R37" s="16">
        <f t="shared" si="6"/>
        <v>1487</v>
      </c>
    </row>
    <row r="39" spans="1:18" ht="15.75">
      <c r="A39" s="24" t="s">
        <v>66</v>
      </c>
      <c r="B39" s="24"/>
      <c r="C39" s="24"/>
      <c r="D39" s="24"/>
      <c r="E39" s="24"/>
      <c r="F39" s="24"/>
      <c r="G39" s="24"/>
      <c r="H39" s="24"/>
      <c r="I39" s="24"/>
      <c r="K39" s="26" t="s">
        <v>126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67</v>
      </c>
      <c r="D40" s="4" t="s">
        <v>68</v>
      </c>
      <c r="E40" s="4" t="s">
        <v>69</v>
      </c>
      <c r="F40" s="4" t="s">
        <v>70</v>
      </c>
      <c r="G40" s="4" t="s">
        <v>30</v>
      </c>
      <c r="H40" s="4" t="s">
        <v>31</v>
      </c>
      <c r="I40" s="4" t="s">
        <v>24</v>
      </c>
      <c r="K40" s="5" t="s">
        <v>1</v>
      </c>
      <c r="L40" s="5" t="s">
        <v>2</v>
      </c>
      <c r="M40" s="5" t="s">
        <v>62</v>
      </c>
      <c r="N40" s="5" t="s">
        <v>63</v>
      </c>
      <c r="O40" s="5" t="s">
        <v>64</v>
      </c>
      <c r="P40" s="5" t="s">
        <v>65</v>
      </c>
      <c r="Q40" s="5" t="s">
        <v>12</v>
      </c>
      <c r="R40" s="5" t="s">
        <v>24</v>
      </c>
    </row>
    <row r="41" spans="1:18" ht="15.75">
      <c r="A41" s="1">
        <v>301</v>
      </c>
      <c r="B41" s="1" t="s">
        <v>71</v>
      </c>
      <c r="C41" s="1">
        <v>119</v>
      </c>
      <c r="D41" s="1">
        <v>117</v>
      </c>
      <c r="E41" s="1">
        <v>113</v>
      </c>
      <c r="F41" s="1">
        <v>110</v>
      </c>
      <c r="G41" s="1">
        <v>9</v>
      </c>
      <c r="H41" s="1">
        <v>0</v>
      </c>
      <c r="I41" s="1">
        <f aca="true" t="shared" si="7" ref="I41:I54">SUM(C41:H41)</f>
        <v>468</v>
      </c>
      <c r="K41" s="1">
        <v>724</v>
      </c>
      <c r="L41" s="1" t="s">
        <v>59</v>
      </c>
      <c r="M41" s="6">
        <v>0</v>
      </c>
      <c r="N41" s="6">
        <v>0</v>
      </c>
      <c r="O41" s="6">
        <v>2</v>
      </c>
      <c r="P41" s="6">
        <v>3</v>
      </c>
      <c r="Q41" s="6">
        <f>SUM(M41:P41)</f>
        <v>5</v>
      </c>
      <c r="R41" s="6">
        <f>SUM(Q41,J41)</f>
        <v>5</v>
      </c>
    </row>
    <row r="42" spans="1:18" ht="15.75">
      <c r="A42" s="1">
        <v>302</v>
      </c>
      <c r="B42" s="1" t="s">
        <v>72</v>
      </c>
      <c r="C42" s="1">
        <v>113</v>
      </c>
      <c r="D42" s="1">
        <v>116</v>
      </c>
      <c r="E42" s="1">
        <v>116</v>
      </c>
      <c r="F42" s="1">
        <v>118</v>
      </c>
      <c r="G42" s="1">
        <v>8</v>
      </c>
      <c r="H42" s="1">
        <v>4</v>
      </c>
      <c r="I42" s="1">
        <f t="shared" si="7"/>
        <v>475</v>
      </c>
      <c r="K42" s="1"/>
      <c r="L42" s="1" t="s">
        <v>24</v>
      </c>
      <c r="M42" s="6">
        <v>0</v>
      </c>
      <c r="N42" s="6">
        <v>0</v>
      </c>
      <c r="O42" s="6">
        <v>2</v>
      </c>
      <c r="P42" s="6">
        <v>3</v>
      </c>
      <c r="Q42" s="1">
        <f>SUM(M42:P42)</f>
        <v>5</v>
      </c>
      <c r="R42" s="1">
        <f>SUM(Q42,J43)</f>
        <v>5</v>
      </c>
    </row>
    <row r="43" spans="1:9" ht="15.75">
      <c r="A43" s="1">
        <v>303</v>
      </c>
      <c r="B43" s="1" t="s">
        <v>73</v>
      </c>
      <c r="C43" s="1">
        <v>115</v>
      </c>
      <c r="D43" s="1">
        <v>118</v>
      </c>
      <c r="E43" s="1">
        <v>110</v>
      </c>
      <c r="F43" s="1">
        <v>109</v>
      </c>
      <c r="G43" s="1">
        <v>20</v>
      </c>
      <c r="H43" s="1">
        <v>5</v>
      </c>
      <c r="I43" s="1">
        <f t="shared" si="7"/>
        <v>477</v>
      </c>
    </row>
    <row r="44" spans="1:9" ht="15.75">
      <c r="A44" s="1">
        <v>304</v>
      </c>
      <c r="B44" s="1" t="s">
        <v>74</v>
      </c>
      <c r="C44" s="1">
        <v>145</v>
      </c>
      <c r="D44" s="1">
        <v>131</v>
      </c>
      <c r="E44" s="1">
        <v>132</v>
      </c>
      <c r="F44" s="1">
        <v>119</v>
      </c>
      <c r="G44" s="1">
        <v>18</v>
      </c>
      <c r="H44" s="1">
        <v>4</v>
      </c>
      <c r="I44" s="1">
        <f t="shared" si="7"/>
        <v>549</v>
      </c>
    </row>
    <row r="45" spans="1:9" ht="15.75">
      <c r="A45" s="1">
        <v>305</v>
      </c>
      <c r="B45" s="1" t="s">
        <v>75</v>
      </c>
      <c r="C45" s="1">
        <v>114</v>
      </c>
      <c r="D45" s="1">
        <v>110</v>
      </c>
      <c r="E45" s="1">
        <v>107</v>
      </c>
      <c r="F45" s="1">
        <v>111</v>
      </c>
      <c r="G45" s="1">
        <v>13</v>
      </c>
      <c r="H45" s="1">
        <v>2</v>
      </c>
      <c r="I45" s="1">
        <f t="shared" si="7"/>
        <v>457</v>
      </c>
    </row>
    <row r="46" spans="1:18" ht="15.75">
      <c r="A46" s="1">
        <v>307</v>
      </c>
      <c r="B46" s="1" t="s">
        <v>76</v>
      </c>
      <c r="C46" s="1">
        <v>120</v>
      </c>
      <c r="D46" s="1">
        <v>110</v>
      </c>
      <c r="E46" s="1">
        <v>108</v>
      </c>
      <c r="F46" s="1">
        <v>106</v>
      </c>
      <c r="G46" s="1">
        <v>8</v>
      </c>
      <c r="H46" s="1">
        <v>2</v>
      </c>
      <c r="I46" s="1">
        <f t="shared" si="7"/>
        <v>454</v>
      </c>
      <c r="L46" s="34" t="s">
        <v>127</v>
      </c>
      <c r="M46" s="35"/>
      <c r="N46" s="35"/>
      <c r="O46" s="35"/>
      <c r="P46" s="35"/>
      <c r="Q46" s="35"/>
      <c r="R46" s="36"/>
    </row>
    <row r="47" spans="1:18" ht="15.75">
      <c r="A47" s="1">
        <v>308</v>
      </c>
      <c r="B47" s="1" t="s">
        <v>77</v>
      </c>
      <c r="C47" s="1">
        <v>57</v>
      </c>
      <c r="D47" s="1">
        <v>49</v>
      </c>
      <c r="E47" s="1">
        <v>59</v>
      </c>
      <c r="F47" s="1">
        <v>48</v>
      </c>
      <c r="G47" s="1">
        <v>3</v>
      </c>
      <c r="H47" s="1">
        <v>2</v>
      </c>
      <c r="I47" s="1">
        <f t="shared" si="7"/>
        <v>218</v>
      </c>
      <c r="L47" s="37"/>
      <c r="M47" s="38"/>
      <c r="N47" s="38"/>
      <c r="O47" s="38"/>
      <c r="P47" s="38"/>
      <c r="Q47" s="38"/>
      <c r="R47" s="39"/>
    </row>
    <row r="48" spans="1:18" ht="15.75">
      <c r="A48" s="1">
        <v>505</v>
      </c>
      <c r="B48" s="1" t="s">
        <v>82</v>
      </c>
      <c r="C48" s="1">
        <v>397</v>
      </c>
      <c r="D48" s="1">
        <v>408</v>
      </c>
      <c r="E48" s="1">
        <v>415</v>
      </c>
      <c r="F48" s="1">
        <v>422</v>
      </c>
      <c r="G48" s="1">
        <v>21</v>
      </c>
      <c r="H48" s="1">
        <v>5</v>
      </c>
      <c r="I48" s="1">
        <f t="shared" si="7"/>
        <v>1668</v>
      </c>
      <c r="L48" s="19" t="s">
        <v>139</v>
      </c>
      <c r="M48" s="19"/>
      <c r="N48" s="19"/>
      <c r="O48" s="19"/>
      <c r="P48" s="19"/>
      <c r="Q48" s="19"/>
      <c r="R48" s="19"/>
    </row>
    <row r="49" spans="1:18" ht="15.75">
      <c r="A49" s="1">
        <v>601</v>
      </c>
      <c r="B49" s="1" t="s">
        <v>83</v>
      </c>
      <c r="C49" s="1">
        <v>54</v>
      </c>
      <c r="D49" s="1">
        <v>54</v>
      </c>
      <c r="E49" s="1">
        <v>51</v>
      </c>
      <c r="F49" s="1">
        <v>58</v>
      </c>
      <c r="G49" s="1">
        <v>5</v>
      </c>
      <c r="H49" s="1">
        <v>1</v>
      </c>
      <c r="I49" s="1">
        <f t="shared" si="7"/>
        <v>223</v>
      </c>
      <c r="L49" s="20" t="s">
        <v>140</v>
      </c>
      <c r="M49" s="20"/>
      <c r="N49" s="20"/>
      <c r="O49" s="20"/>
      <c r="P49" s="20"/>
      <c r="Q49" s="20"/>
      <c r="R49" s="20"/>
    </row>
    <row r="50" spans="1:9" ht="15.75">
      <c r="A50" s="1">
        <v>602</v>
      </c>
      <c r="B50" s="1" t="s">
        <v>84</v>
      </c>
      <c r="C50" s="1">
        <v>57</v>
      </c>
      <c r="D50" s="1">
        <v>54</v>
      </c>
      <c r="E50" s="1">
        <v>41</v>
      </c>
      <c r="F50" s="1">
        <v>38</v>
      </c>
      <c r="G50" s="1">
        <v>4</v>
      </c>
      <c r="H50" s="1">
        <v>4</v>
      </c>
      <c r="I50" s="1">
        <f t="shared" si="7"/>
        <v>198</v>
      </c>
    </row>
    <row r="51" spans="1:9" ht="15.75">
      <c r="A51" s="1">
        <v>603</v>
      </c>
      <c r="B51" s="1" t="s">
        <v>85</v>
      </c>
      <c r="C51" s="1">
        <v>43</v>
      </c>
      <c r="D51" s="1">
        <v>45</v>
      </c>
      <c r="E51" s="1">
        <v>37</v>
      </c>
      <c r="F51" s="1">
        <v>37</v>
      </c>
      <c r="G51" s="1">
        <v>7</v>
      </c>
      <c r="H51" s="1">
        <v>5</v>
      </c>
      <c r="I51" s="1">
        <f t="shared" si="7"/>
        <v>174</v>
      </c>
    </row>
    <row r="52" spans="1:9" ht="15.75">
      <c r="A52" s="1">
        <v>604</v>
      </c>
      <c r="B52" s="1" t="s">
        <v>86</v>
      </c>
      <c r="C52" s="1">
        <v>58</v>
      </c>
      <c r="D52" s="1">
        <v>54</v>
      </c>
      <c r="E52" s="1">
        <v>48</v>
      </c>
      <c r="F52" s="1">
        <v>55</v>
      </c>
      <c r="G52" s="1">
        <v>1</v>
      </c>
      <c r="H52" s="1">
        <v>0</v>
      </c>
      <c r="I52" s="1">
        <f t="shared" si="7"/>
        <v>216</v>
      </c>
    </row>
    <row r="53" spans="1:9" ht="15.75">
      <c r="A53" s="1">
        <v>701</v>
      </c>
      <c r="B53" s="1" t="s">
        <v>87</v>
      </c>
      <c r="C53" s="1">
        <v>117</v>
      </c>
      <c r="D53" s="1">
        <v>104</v>
      </c>
      <c r="E53" s="1">
        <v>109</v>
      </c>
      <c r="F53" s="1">
        <v>113</v>
      </c>
      <c r="G53" s="1">
        <v>9</v>
      </c>
      <c r="H53" s="1">
        <v>4</v>
      </c>
      <c r="I53" s="1">
        <f t="shared" si="7"/>
        <v>456</v>
      </c>
    </row>
    <row r="54" spans="1:9" ht="15.75">
      <c r="A54" s="1">
        <v>702</v>
      </c>
      <c r="B54" s="1" t="s">
        <v>88</v>
      </c>
      <c r="C54" s="1">
        <v>124</v>
      </c>
      <c r="D54" s="1">
        <v>117</v>
      </c>
      <c r="E54" s="1">
        <v>119</v>
      </c>
      <c r="F54" s="1">
        <v>117</v>
      </c>
      <c r="G54" s="1">
        <v>18</v>
      </c>
      <c r="H54" s="1">
        <v>9</v>
      </c>
      <c r="I54" s="1">
        <f t="shared" si="7"/>
        <v>504</v>
      </c>
    </row>
    <row r="55" spans="1:9" ht="15.75">
      <c r="A55" s="1"/>
      <c r="B55" s="1" t="s">
        <v>24</v>
      </c>
      <c r="C55" s="1">
        <f aca="true" t="shared" si="8" ref="C55:I55">SUM(C41:C54)</f>
        <v>1633</v>
      </c>
      <c r="D55" s="1">
        <f t="shared" si="8"/>
        <v>1587</v>
      </c>
      <c r="E55" s="1">
        <f t="shared" si="8"/>
        <v>1565</v>
      </c>
      <c r="F55" s="1">
        <f t="shared" si="8"/>
        <v>1561</v>
      </c>
      <c r="G55" s="1">
        <f t="shared" si="8"/>
        <v>144</v>
      </c>
      <c r="H55" s="1">
        <f t="shared" si="8"/>
        <v>47</v>
      </c>
      <c r="I55" s="1">
        <f t="shared" si="8"/>
        <v>6537</v>
      </c>
    </row>
  </sheetData>
  <mergeCells count="10">
    <mergeCell ref="L48:R48"/>
    <mergeCell ref="L49:R49"/>
    <mergeCell ref="A1:R1"/>
    <mergeCell ref="A2:L2"/>
    <mergeCell ref="A16:I16"/>
    <mergeCell ref="A39:I39"/>
    <mergeCell ref="K39:R39"/>
    <mergeCell ref="L46:R47"/>
    <mergeCell ref="J16:Q16"/>
    <mergeCell ref="R16:R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1">
      <selection activeCell="O2" sqref="O2"/>
    </sheetView>
  </sheetViews>
  <sheetFormatPr defaultColWidth="9.00390625" defaultRowHeight="15.75"/>
  <sheetData>
    <row r="1" spans="1:18" ht="15.75">
      <c r="A1" s="21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2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3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1</v>
      </c>
    </row>
    <row r="15" spans="1:12" ht="15.75">
      <c r="A15" s="1">
        <v>751</v>
      </c>
      <c r="B15" s="1" t="s">
        <v>22</v>
      </c>
      <c r="C15" s="1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1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1</v>
      </c>
    </row>
    <row r="17" spans="1:12" ht="15.75">
      <c r="A17" s="1"/>
      <c r="B17" s="1" t="s">
        <v>24</v>
      </c>
      <c r="C17" s="1">
        <f aca="true" t="shared" si="1" ref="C17:L17">SUM(C4:C16)</f>
        <v>3</v>
      </c>
      <c r="D17" s="1">
        <f t="shared" si="1"/>
        <v>1</v>
      </c>
      <c r="E17" s="1">
        <f t="shared" si="1"/>
        <v>2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6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29" t="s">
        <v>61</v>
      </c>
      <c r="K19" s="30"/>
      <c r="L19" s="30"/>
      <c r="M19" s="30"/>
      <c r="N19" s="30"/>
      <c r="O19" s="30"/>
      <c r="P19" s="30"/>
      <c r="Q19" s="30"/>
      <c r="R19" s="32" t="s">
        <v>130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/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1</v>
      </c>
      <c r="M22" s="2">
        <v>0</v>
      </c>
      <c r="N22" s="2">
        <v>0</v>
      </c>
      <c r="O22" s="2">
        <v>0</v>
      </c>
      <c r="P22" s="2">
        <v>0</v>
      </c>
      <c r="Q22" s="17">
        <f t="shared" si="3"/>
        <v>1</v>
      </c>
      <c r="R22" s="18">
        <f t="shared" si="4"/>
        <v>1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4">
        <f t="shared" si="3"/>
        <v>0</v>
      </c>
      <c r="R23" s="16">
        <f t="shared" si="4"/>
        <v>0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4">
        <f t="shared" si="3"/>
        <v>1</v>
      </c>
      <c r="R25" s="16">
        <f t="shared" si="4"/>
        <v>1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4">
        <f t="shared" si="3"/>
        <v>0</v>
      </c>
      <c r="R26" s="16">
        <f t="shared" si="4"/>
        <v>0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0</v>
      </c>
      <c r="R27" s="16">
        <f t="shared" si="4"/>
        <v>0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4">
        <f t="shared" si="3"/>
        <v>0</v>
      </c>
      <c r="R28" s="16">
        <f t="shared" si="4"/>
        <v>0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4">
        <f t="shared" si="3"/>
        <v>0</v>
      </c>
      <c r="R29" s="16">
        <f t="shared" si="4"/>
        <v>0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1</v>
      </c>
      <c r="N38" s="1">
        <v>0</v>
      </c>
      <c r="O38" s="1">
        <v>0</v>
      </c>
      <c r="P38" s="1">
        <v>0</v>
      </c>
      <c r="Q38" s="14">
        <f t="shared" si="3"/>
        <v>1</v>
      </c>
      <c r="R38" s="16">
        <f t="shared" si="4"/>
        <v>1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4">
        <f t="shared" si="3"/>
        <v>0</v>
      </c>
      <c r="R39" s="16">
        <f t="shared" si="4"/>
        <v>0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4">
        <f t="shared" si="3"/>
        <v>0</v>
      </c>
      <c r="R42" s="16">
        <f t="shared" si="4"/>
        <v>0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4">
        <f t="shared" si="3"/>
        <v>0</v>
      </c>
      <c r="R44" s="16">
        <f t="shared" si="4"/>
        <v>0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1</v>
      </c>
      <c r="N45" s="1">
        <v>0</v>
      </c>
      <c r="O45" s="1">
        <v>0</v>
      </c>
      <c r="P45" s="1">
        <v>0</v>
      </c>
      <c r="Q45" s="14">
        <f t="shared" si="3"/>
        <v>1</v>
      </c>
      <c r="R45" s="16">
        <f t="shared" si="4"/>
        <v>1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1</v>
      </c>
      <c r="N46" s="1">
        <v>0</v>
      </c>
      <c r="O46" s="1">
        <v>0</v>
      </c>
      <c r="P46" s="1">
        <v>0</v>
      </c>
      <c r="Q46" s="14">
        <f t="shared" si="3"/>
        <v>1</v>
      </c>
      <c r="R46" s="16">
        <f t="shared" si="4"/>
        <v>1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4">
        <f t="shared" si="3"/>
        <v>0</v>
      </c>
      <c r="R48" s="16">
        <f t="shared" si="4"/>
        <v>0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4">
        <f t="shared" si="3"/>
        <v>0</v>
      </c>
      <c r="R49" s="16">
        <f t="shared" si="4"/>
        <v>0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2</v>
      </c>
      <c r="M50" s="1">
        <f t="shared" si="6"/>
        <v>3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4">
        <f t="shared" si="6"/>
        <v>5</v>
      </c>
      <c r="R50" s="16">
        <f t="shared" si="6"/>
        <v>5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3</v>
      </c>
      <c r="D54" s="1">
        <v>4</v>
      </c>
      <c r="E54" s="1">
        <v>4</v>
      </c>
      <c r="F54" s="1">
        <v>4</v>
      </c>
      <c r="G54" s="1">
        <v>0</v>
      </c>
      <c r="H54" s="1">
        <v>0</v>
      </c>
      <c r="I54" s="1">
        <f aca="true" t="shared" si="7" ref="I54:I67">SUM(C54:H54)</f>
        <v>15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4</v>
      </c>
      <c r="E55" s="1">
        <v>3</v>
      </c>
      <c r="F55" s="1">
        <v>3</v>
      </c>
      <c r="G55" s="1">
        <v>0</v>
      </c>
      <c r="H55" s="1">
        <v>0</v>
      </c>
      <c r="I55" s="1">
        <f t="shared" si="7"/>
        <v>10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2</v>
      </c>
      <c r="D56" s="1">
        <v>3</v>
      </c>
      <c r="E56" s="1">
        <v>3</v>
      </c>
      <c r="F56" s="1">
        <v>3</v>
      </c>
      <c r="G56" s="1">
        <v>0</v>
      </c>
      <c r="H56" s="1">
        <v>0</v>
      </c>
      <c r="I56" s="1">
        <f t="shared" si="7"/>
        <v>11</v>
      </c>
    </row>
    <row r="57" spans="1:9" ht="15.75">
      <c r="A57" s="1">
        <v>304</v>
      </c>
      <c r="B57" s="1" t="s">
        <v>74</v>
      </c>
      <c r="C57" s="1">
        <v>4</v>
      </c>
      <c r="D57" s="1">
        <v>2</v>
      </c>
      <c r="E57" s="1">
        <v>3</v>
      </c>
      <c r="F57" s="1">
        <v>3</v>
      </c>
      <c r="G57" s="1">
        <v>0</v>
      </c>
      <c r="H57" s="1">
        <v>0</v>
      </c>
      <c r="I57" s="1">
        <f t="shared" si="7"/>
        <v>12</v>
      </c>
    </row>
    <row r="58" spans="1:9" ht="15.75">
      <c r="A58" s="1">
        <v>305</v>
      </c>
      <c r="B58" s="1" t="s">
        <v>75</v>
      </c>
      <c r="C58" s="1">
        <v>0</v>
      </c>
      <c r="D58" s="1">
        <v>3</v>
      </c>
      <c r="E58" s="1">
        <v>4</v>
      </c>
      <c r="F58" s="1">
        <v>2</v>
      </c>
      <c r="G58" s="1">
        <v>0</v>
      </c>
      <c r="H58" s="1">
        <v>0</v>
      </c>
      <c r="I58" s="1">
        <f t="shared" si="7"/>
        <v>9</v>
      </c>
    </row>
    <row r="59" spans="1:18" ht="15.75">
      <c r="A59" s="1">
        <v>307</v>
      </c>
      <c r="B59" s="1" t="s">
        <v>76</v>
      </c>
      <c r="C59" s="1">
        <v>3</v>
      </c>
      <c r="D59" s="1">
        <v>5</v>
      </c>
      <c r="E59" s="1">
        <v>4</v>
      </c>
      <c r="F59" s="1">
        <v>3</v>
      </c>
      <c r="G59" s="1">
        <v>0</v>
      </c>
      <c r="H59" s="1">
        <v>0</v>
      </c>
      <c r="I59" s="1">
        <f t="shared" si="7"/>
        <v>15</v>
      </c>
      <c r="L59" s="19" t="s">
        <v>92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2</v>
      </c>
      <c r="E60" s="1">
        <v>2</v>
      </c>
      <c r="F60" s="1">
        <v>1</v>
      </c>
      <c r="G60" s="1">
        <v>0</v>
      </c>
      <c r="H60" s="1">
        <v>1</v>
      </c>
      <c r="I60" s="1">
        <f t="shared" si="7"/>
        <v>6</v>
      </c>
      <c r="L60" s="19" t="s">
        <v>93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0</v>
      </c>
      <c r="D61" s="1">
        <v>12</v>
      </c>
      <c r="E61" s="1">
        <v>10</v>
      </c>
      <c r="F61" s="1">
        <v>16</v>
      </c>
      <c r="G61" s="1">
        <v>0</v>
      </c>
      <c r="H61" s="1">
        <v>0</v>
      </c>
      <c r="I61" s="1">
        <f t="shared" si="7"/>
        <v>38</v>
      </c>
      <c r="L61" s="20" t="s">
        <v>94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0</v>
      </c>
      <c r="D62" s="1">
        <v>2</v>
      </c>
      <c r="E62" s="1">
        <v>2</v>
      </c>
      <c r="F62" s="1">
        <v>1</v>
      </c>
      <c r="G62" s="1">
        <v>0</v>
      </c>
      <c r="H62" s="1">
        <v>0</v>
      </c>
      <c r="I62" s="1">
        <f t="shared" si="7"/>
        <v>5</v>
      </c>
    </row>
    <row r="63" spans="1:9" ht="15.75">
      <c r="A63" s="1">
        <v>602</v>
      </c>
      <c r="B63" s="1" t="s">
        <v>84</v>
      </c>
      <c r="C63" s="1">
        <v>0</v>
      </c>
      <c r="D63" s="1">
        <v>1</v>
      </c>
      <c r="E63" s="1">
        <v>2</v>
      </c>
      <c r="F63" s="1">
        <v>3</v>
      </c>
      <c r="G63" s="1">
        <v>0</v>
      </c>
      <c r="H63" s="1">
        <v>0</v>
      </c>
      <c r="I63" s="1">
        <f t="shared" si="7"/>
        <v>6</v>
      </c>
    </row>
    <row r="64" spans="1:9" ht="15.75">
      <c r="A64" s="1">
        <v>603</v>
      </c>
      <c r="B64" s="1" t="s">
        <v>85</v>
      </c>
      <c r="C64" s="1">
        <v>37</v>
      </c>
      <c r="D64" s="1">
        <v>2</v>
      </c>
      <c r="E64" s="1">
        <v>2</v>
      </c>
      <c r="F64" s="1">
        <v>4</v>
      </c>
      <c r="G64" s="1">
        <v>0</v>
      </c>
      <c r="H64" s="1">
        <v>0</v>
      </c>
      <c r="I64" s="1">
        <f t="shared" si="7"/>
        <v>45</v>
      </c>
    </row>
    <row r="65" spans="1:9" ht="15.75">
      <c r="A65" s="1">
        <v>604</v>
      </c>
      <c r="B65" s="1" t="s">
        <v>86</v>
      </c>
      <c r="C65" s="1">
        <v>0</v>
      </c>
      <c r="D65" s="1">
        <v>1</v>
      </c>
      <c r="E65" s="1">
        <v>0</v>
      </c>
      <c r="F65" s="1">
        <v>2</v>
      </c>
      <c r="G65" s="1">
        <v>0</v>
      </c>
      <c r="H65" s="1">
        <v>0</v>
      </c>
      <c r="I65" s="1">
        <f t="shared" si="7"/>
        <v>3</v>
      </c>
    </row>
    <row r="66" spans="1:9" ht="15.75">
      <c r="A66" s="1">
        <v>701</v>
      </c>
      <c r="B66" s="1" t="s">
        <v>87</v>
      </c>
      <c r="C66" s="1">
        <v>0</v>
      </c>
      <c r="D66" s="1">
        <v>4</v>
      </c>
      <c r="E66" s="1">
        <v>4</v>
      </c>
      <c r="F66" s="1">
        <v>1</v>
      </c>
      <c r="G66" s="1">
        <v>0</v>
      </c>
      <c r="H66" s="1">
        <v>0</v>
      </c>
      <c r="I66" s="1">
        <f t="shared" si="7"/>
        <v>9</v>
      </c>
    </row>
    <row r="67" spans="1:9" ht="15.75">
      <c r="A67" s="1">
        <v>702</v>
      </c>
      <c r="B67" s="1" t="s">
        <v>88</v>
      </c>
      <c r="C67" s="1">
        <v>1</v>
      </c>
      <c r="D67" s="1">
        <v>5</v>
      </c>
      <c r="E67" s="1">
        <v>3</v>
      </c>
      <c r="F67" s="1">
        <v>3</v>
      </c>
      <c r="G67" s="1">
        <v>0</v>
      </c>
      <c r="H67" s="1">
        <v>0</v>
      </c>
      <c r="I67" s="1">
        <f t="shared" si="7"/>
        <v>12</v>
      </c>
    </row>
    <row r="68" spans="1:9" ht="15.75">
      <c r="A68" s="1"/>
      <c r="B68" s="1" t="s">
        <v>24</v>
      </c>
      <c r="C68" s="1">
        <f aca="true" t="shared" si="8" ref="C68:I68">SUM(C54:C67)</f>
        <v>50</v>
      </c>
      <c r="D68" s="1">
        <f t="shared" si="8"/>
        <v>50</v>
      </c>
      <c r="E68" s="1">
        <f t="shared" si="8"/>
        <v>46</v>
      </c>
      <c r="F68" s="1">
        <f t="shared" si="8"/>
        <v>49</v>
      </c>
      <c r="G68" s="1">
        <f t="shared" si="8"/>
        <v>0</v>
      </c>
      <c r="H68" s="1">
        <f t="shared" si="8"/>
        <v>1</v>
      </c>
      <c r="I68" s="1">
        <f t="shared" si="8"/>
        <v>196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1">
      <selection activeCell="M5" sqref="M5"/>
    </sheetView>
  </sheetViews>
  <sheetFormatPr defaultColWidth="9.00390625" defaultRowHeight="15.75"/>
  <sheetData>
    <row r="1" spans="1:18" ht="15.75">
      <c r="A1" s="21" t="s">
        <v>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29" t="s">
        <v>61</v>
      </c>
      <c r="K19" s="30"/>
      <c r="L19" s="30"/>
      <c r="M19" s="30"/>
      <c r="N19" s="30"/>
      <c r="O19" s="30"/>
      <c r="P19" s="30"/>
      <c r="Q19" s="30"/>
      <c r="R19" s="32" t="s">
        <v>131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24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7">
        <f t="shared" si="3"/>
        <v>0</v>
      </c>
      <c r="R22" s="18">
        <f t="shared" si="4"/>
        <v>0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4">
        <f t="shared" si="3"/>
        <v>0</v>
      </c>
      <c r="R23" s="16">
        <f t="shared" si="4"/>
        <v>0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4">
        <f t="shared" si="3"/>
        <v>0</v>
      </c>
      <c r="R25" s="16">
        <f t="shared" si="4"/>
        <v>0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4">
        <f t="shared" si="3"/>
        <v>0</v>
      </c>
      <c r="R26" s="16">
        <f t="shared" si="4"/>
        <v>0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0</v>
      </c>
      <c r="R27" s="16">
        <f t="shared" si="4"/>
        <v>0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4">
        <f t="shared" si="3"/>
        <v>0</v>
      </c>
      <c r="R28" s="16">
        <f t="shared" si="4"/>
        <v>0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4">
        <f t="shared" si="3"/>
        <v>0</v>
      </c>
      <c r="R29" s="16">
        <f t="shared" si="4"/>
        <v>0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4">
        <f t="shared" si="3"/>
        <v>0</v>
      </c>
      <c r="R38" s="16">
        <f t="shared" si="4"/>
        <v>0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4">
        <f t="shared" si="3"/>
        <v>0</v>
      </c>
      <c r="R39" s="16">
        <f t="shared" si="4"/>
        <v>0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4">
        <f t="shared" si="3"/>
        <v>0</v>
      </c>
      <c r="R42" s="16">
        <f t="shared" si="4"/>
        <v>0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4">
        <f t="shared" si="3"/>
        <v>0</v>
      </c>
      <c r="R44" s="16">
        <f t="shared" si="4"/>
        <v>0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4">
        <f t="shared" si="3"/>
        <v>0</v>
      </c>
      <c r="R45" s="16">
        <f t="shared" si="4"/>
        <v>0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4">
        <f t="shared" si="3"/>
        <v>0</v>
      </c>
      <c r="R46" s="16">
        <f t="shared" si="4"/>
        <v>0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4">
        <f t="shared" si="3"/>
        <v>0</v>
      </c>
      <c r="R48" s="16">
        <f t="shared" si="4"/>
        <v>0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4">
        <f t="shared" si="3"/>
        <v>0</v>
      </c>
      <c r="R49" s="16">
        <f t="shared" si="4"/>
        <v>0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4">
        <f t="shared" si="6"/>
        <v>0</v>
      </c>
      <c r="R50" s="16">
        <f t="shared" si="6"/>
        <v>0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67">SUM(C54:H54)</f>
        <v>0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304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305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307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9" t="s">
        <v>97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20" t="s">
        <v>98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602</v>
      </c>
      <c r="B63" s="1" t="s">
        <v>84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603</v>
      </c>
      <c r="B64" s="1" t="s">
        <v>85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604</v>
      </c>
      <c r="B65" s="1" t="s">
        <v>86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701</v>
      </c>
      <c r="B66" s="1" t="s">
        <v>87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702</v>
      </c>
      <c r="B67" s="1" t="s">
        <v>88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/>
      <c r="B68" s="1" t="s">
        <v>24</v>
      </c>
      <c r="C68" s="1">
        <f aca="true" t="shared" si="8" ref="C68:I68">SUM(C54:C67)</f>
        <v>0</v>
      </c>
      <c r="D68" s="1">
        <f t="shared" si="8"/>
        <v>0</v>
      </c>
      <c r="E68" s="1">
        <f t="shared" si="8"/>
        <v>0</v>
      </c>
      <c r="F68" s="1">
        <f t="shared" si="8"/>
        <v>0</v>
      </c>
      <c r="G68" s="1">
        <f t="shared" si="8"/>
        <v>0</v>
      </c>
      <c r="H68" s="1">
        <f t="shared" si="8"/>
        <v>0</v>
      </c>
      <c r="I68" s="1">
        <f t="shared" si="8"/>
        <v>0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1">
      <selection activeCell="N7" sqref="N7"/>
    </sheetView>
  </sheetViews>
  <sheetFormatPr defaultColWidth="9.00390625" defaultRowHeight="15.75"/>
  <sheetData>
    <row r="1" spans="1:18" ht="15.75">
      <c r="A1" s="21" t="s">
        <v>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29" t="s">
        <v>61</v>
      </c>
      <c r="K19" s="30"/>
      <c r="L19" s="30"/>
      <c r="M19" s="30"/>
      <c r="N19" s="30"/>
      <c r="O19" s="30"/>
      <c r="P19" s="30"/>
      <c r="Q19" s="30"/>
      <c r="R19" s="32" t="s">
        <v>131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24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7">
        <f t="shared" si="3"/>
        <v>0</v>
      </c>
      <c r="R22" s="18">
        <f t="shared" si="4"/>
        <v>0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1</v>
      </c>
      <c r="N23" s="1">
        <v>0</v>
      </c>
      <c r="O23" s="1">
        <v>0</v>
      </c>
      <c r="P23" s="1">
        <v>0</v>
      </c>
      <c r="Q23" s="14">
        <f t="shared" si="3"/>
        <v>1</v>
      </c>
      <c r="R23" s="16">
        <f t="shared" si="4"/>
        <v>1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4">
        <f t="shared" si="3"/>
        <v>0</v>
      </c>
      <c r="R25" s="16">
        <f t="shared" si="4"/>
        <v>0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1</v>
      </c>
      <c r="N26" s="1">
        <v>0</v>
      </c>
      <c r="O26" s="1">
        <v>0</v>
      </c>
      <c r="P26" s="1">
        <v>0</v>
      </c>
      <c r="Q26" s="14">
        <f t="shared" si="3"/>
        <v>1</v>
      </c>
      <c r="R26" s="16">
        <f t="shared" si="4"/>
        <v>1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2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2</v>
      </c>
      <c r="R27" s="16">
        <f t="shared" si="4"/>
        <v>2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14">
        <f t="shared" si="3"/>
        <v>1</v>
      </c>
      <c r="R28" s="16">
        <f t="shared" si="4"/>
        <v>1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1</v>
      </c>
      <c r="N29" s="1">
        <v>0</v>
      </c>
      <c r="O29" s="1">
        <v>0</v>
      </c>
      <c r="P29" s="1">
        <v>0</v>
      </c>
      <c r="Q29" s="14">
        <f t="shared" si="3"/>
        <v>1</v>
      </c>
      <c r="R29" s="16">
        <f t="shared" si="4"/>
        <v>1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6</v>
      </c>
      <c r="M38" s="1">
        <v>3</v>
      </c>
      <c r="N38" s="1">
        <v>0</v>
      </c>
      <c r="O38" s="1">
        <v>0</v>
      </c>
      <c r="P38" s="1">
        <v>0</v>
      </c>
      <c r="Q38" s="14">
        <f t="shared" si="3"/>
        <v>9</v>
      </c>
      <c r="R38" s="16">
        <f t="shared" si="4"/>
        <v>9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4</v>
      </c>
      <c r="M39" s="1">
        <v>1</v>
      </c>
      <c r="N39" s="1">
        <v>0</v>
      </c>
      <c r="O39" s="1">
        <v>0</v>
      </c>
      <c r="P39" s="1">
        <v>0</v>
      </c>
      <c r="Q39" s="14">
        <f t="shared" si="3"/>
        <v>5</v>
      </c>
      <c r="R39" s="16">
        <f t="shared" si="4"/>
        <v>5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3</v>
      </c>
      <c r="N42" s="1">
        <v>0</v>
      </c>
      <c r="O42" s="1">
        <v>0</v>
      </c>
      <c r="P42" s="1">
        <v>0</v>
      </c>
      <c r="Q42" s="14">
        <f t="shared" si="3"/>
        <v>3</v>
      </c>
      <c r="R42" s="16">
        <f t="shared" si="4"/>
        <v>3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3</v>
      </c>
      <c r="N43" s="1">
        <v>0</v>
      </c>
      <c r="O43" s="1">
        <v>0</v>
      </c>
      <c r="P43" s="1">
        <v>0</v>
      </c>
      <c r="Q43" s="14">
        <f t="shared" si="3"/>
        <v>3</v>
      </c>
      <c r="R43" s="16">
        <f t="shared" si="4"/>
        <v>3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1</v>
      </c>
      <c r="M44" s="1">
        <v>6</v>
      </c>
      <c r="N44" s="1">
        <v>0</v>
      </c>
      <c r="O44" s="1">
        <v>0</v>
      </c>
      <c r="P44" s="1">
        <v>0</v>
      </c>
      <c r="Q44" s="14">
        <f t="shared" si="3"/>
        <v>7</v>
      </c>
      <c r="R44" s="16">
        <f t="shared" si="4"/>
        <v>7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1</v>
      </c>
      <c r="N45" s="1">
        <v>0</v>
      </c>
      <c r="O45" s="1">
        <v>0</v>
      </c>
      <c r="P45" s="1">
        <v>0</v>
      </c>
      <c r="Q45" s="14">
        <f t="shared" si="3"/>
        <v>1</v>
      </c>
      <c r="R45" s="16">
        <f t="shared" si="4"/>
        <v>1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1</v>
      </c>
      <c r="N46" s="1">
        <v>0</v>
      </c>
      <c r="O46" s="1">
        <v>0</v>
      </c>
      <c r="P46" s="1">
        <v>0</v>
      </c>
      <c r="Q46" s="14">
        <f t="shared" si="3"/>
        <v>1</v>
      </c>
      <c r="R46" s="16">
        <f t="shared" si="4"/>
        <v>1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4">
        <f t="shared" si="3"/>
        <v>1</v>
      </c>
      <c r="R48" s="16">
        <f t="shared" si="4"/>
        <v>1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1</v>
      </c>
      <c r="N49" s="1">
        <v>0</v>
      </c>
      <c r="O49" s="1">
        <v>0</v>
      </c>
      <c r="P49" s="1">
        <v>0</v>
      </c>
      <c r="Q49" s="14">
        <f t="shared" si="3"/>
        <v>1</v>
      </c>
      <c r="R49" s="16">
        <f t="shared" si="4"/>
        <v>1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15</v>
      </c>
      <c r="M50" s="1">
        <f t="shared" si="6"/>
        <v>22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4">
        <f t="shared" si="6"/>
        <v>37</v>
      </c>
      <c r="R50" s="16">
        <f t="shared" si="6"/>
        <v>37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3</v>
      </c>
      <c r="E54" s="1">
        <v>1</v>
      </c>
      <c r="F54" s="1">
        <v>0</v>
      </c>
      <c r="G54" s="1">
        <v>0</v>
      </c>
      <c r="H54" s="1">
        <v>0</v>
      </c>
      <c r="I54" s="1">
        <f aca="true" t="shared" si="7" ref="I54:I67">SUM(C54:H54)</f>
        <v>4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1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0</v>
      </c>
      <c r="D56" s="1">
        <v>2</v>
      </c>
      <c r="E56" s="1">
        <v>1</v>
      </c>
      <c r="F56" s="1">
        <v>0</v>
      </c>
      <c r="G56" s="1">
        <v>0</v>
      </c>
      <c r="H56" s="1">
        <v>0</v>
      </c>
      <c r="I56" s="1">
        <f t="shared" si="7"/>
        <v>3</v>
      </c>
    </row>
    <row r="57" spans="1:9" ht="15.75">
      <c r="A57" s="1">
        <v>304</v>
      </c>
      <c r="B57" s="1" t="s">
        <v>74</v>
      </c>
      <c r="C57" s="1">
        <v>0</v>
      </c>
      <c r="D57" s="1">
        <v>2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2</v>
      </c>
    </row>
    <row r="58" spans="1:9" ht="15.75">
      <c r="A58" s="1">
        <v>305</v>
      </c>
      <c r="B58" s="1" t="s">
        <v>75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f t="shared" si="7"/>
        <v>1</v>
      </c>
    </row>
    <row r="59" spans="1:18" ht="15.75">
      <c r="A59" s="1">
        <v>307</v>
      </c>
      <c r="B59" s="1" t="s">
        <v>76</v>
      </c>
      <c r="C59" s="1">
        <v>0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1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>
        <f t="shared" si="7"/>
        <v>1</v>
      </c>
      <c r="L60" s="19" t="s">
        <v>100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0</v>
      </c>
      <c r="D61" s="1">
        <v>11</v>
      </c>
      <c r="E61" s="1">
        <v>7</v>
      </c>
      <c r="F61" s="1">
        <v>8</v>
      </c>
      <c r="G61" s="1">
        <v>0</v>
      </c>
      <c r="H61" s="1">
        <v>0</v>
      </c>
      <c r="I61" s="1">
        <f t="shared" si="7"/>
        <v>26</v>
      </c>
      <c r="L61" s="20" t="s">
        <v>101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0</v>
      </c>
      <c r="D62" s="1">
        <v>0</v>
      </c>
      <c r="E62" s="1">
        <v>1</v>
      </c>
      <c r="F62" s="1">
        <v>0</v>
      </c>
      <c r="G62" s="1">
        <v>0</v>
      </c>
      <c r="H62" s="1">
        <v>0</v>
      </c>
      <c r="I62" s="1">
        <f t="shared" si="7"/>
        <v>1</v>
      </c>
    </row>
    <row r="63" spans="1:9" ht="15.75">
      <c r="A63" s="1">
        <v>602</v>
      </c>
      <c r="B63" s="1" t="s">
        <v>84</v>
      </c>
      <c r="C63" s="1">
        <v>0</v>
      </c>
      <c r="D63" s="1">
        <v>0</v>
      </c>
      <c r="E63" s="1">
        <v>1</v>
      </c>
      <c r="F63" s="1">
        <v>0</v>
      </c>
      <c r="G63" s="1">
        <v>0</v>
      </c>
      <c r="H63" s="1">
        <v>0</v>
      </c>
      <c r="I63" s="1">
        <f t="shared" si="7"/>
        <v>1</v>
      </c>
    </row>
    <row r="64" spans="1:9" ht="15.75">
      <c r="A64" s="1">
        <v>603</v>
      </c>
      <c r="B64" s="1" t="s">
        <v>85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604</v>
      </c>
      <c r="B65" s="1" t="s">
        <v>86</v>
      </c>
      <c r="C65" s="1">
        <v>0</v>
      </c>
      <c r="D65" s="1">
        <v>2</v>
      </c>
      <c r="E65" s="1">
        <v>0</v>
      </c>
      <c r="F65" s="1">
        <v>2</v>
      </c>
      <c r="G65" s="1">
        <v>0</v>
      </c>
      <c r="H65" s="1">
        <v>0</v>
      </c>
      <c r="I65" s="1">
        <f t="shared" si="7"/>
        <v>4</v>
      </c>
    </row>
    <row r="66" spans="1:9" ht="15.75">
      <c r="A66" s="1">
        <v>701</v>
      </c>
      <c r="B66" s="1" t="s">
        <v>87</v>
      </c>
      <c r="C66" s="1">
        <v>0</v>
      </c>
      <c r="D66" s="1">
        <v>1</v>
      </c>
      <c r="E66" s="1">
        <v>1</v>
      </c>
      <c r="F66" s="1">
        <v>0</v>
      </c>
      <c r="G66" s="1">
        <v>0</v>
      </c>
      <c r="H66" s="1">
        <v>0</v>
      </c>
      <c r="I66" s="1">
        <f t="shared" si="7"/>
        <v>2</v>
      </c>
    </row>
    <row r="67" spans="1:9" ht="15.75">
      <c r="A67" s="1">
        <v>702</v>
      </c>
      <c r="B67" s="1" t="s">
        <v>88</v>
      </c>
      <c r="C67" s="1">
        <v>0</v>
      </c>
      <c r="D67" s="1">
        <v>1</v>
      </c>
      <c r="E67" s="1">
        <v>1</v>
      </c>
      <c r="F67" s="1">
        <v>0</v>
      </c>
      <c r="G67" s="1">
        <v>0</v>
      </c>
      <c r="H67" s="1">
        <v>0</v>
      </c>
      <c r="I67" s="1">
        <f t="shared" si="7"/>
        <v>2</v>
      </c>
    </row>
    <row r="68" spans="1:9" ht="15.75">
      <c r="A68" s="1"/>
      <c r="B68" s="1" t="s">
        <v>24</v>
      </c>
      <c r="C68" s="1">
        <f aca="true" t="shared" si="8" ref="C68:I68">SUM(C54:C67)</f>
        <v>0</v>
      </c>
      <c r="D68" s="1">
        <f t="shared" si="8"/>
        <v>24</v>
      </c>
      <c r="E68" s="1">
        <f t="shared" si="8"/>
        <v>15</v>
      </c>
      <c r="F68" s="1">
        <f t="shared" si="8"/>
        <v>10</v>
      </c>
      <c r="G68" s="1">
        <f t="shared" si="8"/>
        <v>0</v>
      </c>
      <c r="H68" s="1">
        <f t="shared" si="8"/>
        <v>0</v>
      </c>
      <c r="I68" s="1">
        <f t="shared" si="8"/>
        <v>49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1">
      <selection activeCell="N6" sqref="N6"/>
    </sheetView>
  </sheetViews>
  <sheetFormatPr defaultColWidth="9.00390625" defaultRowHeight="15.75"/>
  <sheetData>
    <row r="1" spans="1:18" ht="15.75">
      <c r="A1" s="21" t="s">
        <v>102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1</v>
      </c>
      <c r="D5" s="1">
        <v>0</v>
      </c>
      <c r="E5" s="1">
        <v>2</v>
      </c>
      <c r="F5" s="1">
        <v>1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5</v>
      </c>
    </row>
    <row r="6" spans="1:12" ht="15.75">
      <c r="A6" s="1">
        <v>353</v>
      </c>
      <c r="B6" s="1" t="s">
        <v>15</v>
      </c>
      <c r="C6" s="1">
        <v>1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2</v>
      </c>
    </row>
    <row r="7" spans="1:12" ht="15.75">
      <c r="A7" s="1">
        <v>355</v>
      </c>
      <c r="B7" s="1" t="s">
        <v>16</v>
      </c>
      <c r="C7" s="1">
        <v>2</v>
      </c>
      <c r="D7" s="1">
        <v>0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0</v>
      </c>
      <c r="K7" s="1">
        <v>0</v>
      </c>
      <c r="L7" s="1">
        <f t="shared" si="0"/>
        <v>7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2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1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1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6</v>
      </c>
      <c r="D13" s="1">
        <v>6</v>
      </c>
      <c r="E13" s="1">
        <v>6</v>
      </c>
      <c r="F13" s="1">
        <v>0</v>
      </c>
      <c r="G13" s="1">
        <v>4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22</v>
      </c>
    </row>
    <row r="14" spans="1:12" ht="15.75">
      <c r="A14" s="1">
        <v>656</v>
      </c>
      <c r="B14" s="1" t="s">
        <v>21</v>
      </c>
      <c r="C14" s="1">
        <v>0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1</v>
      </c>
    </row>
    <row r="15" spans="1:12" ht="15.75">
      <c r="A15" s="1">
        <v>751</v>
      </c>
      <c r="B15" s="1" t="s">
        <v>22</v>
      </c>
      <c r="C15" s="1">
        <v>0</v>
      </c>
      <c r="D15" s="1">
        <v>3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f t="shared" si="0"/>
        <v>4</v>
      </c>
    </row>
    <row r="16" spans="1:12" ht="15.75">
      <c r="A16" s="1">
        <v>754</v>
      </c>
      <c r="B16" s="1" t="s">
        <v>23</v>
      </c>
      <c r="C16" s="1">
        <v>2</v>
      </c>
      <c r="D16" s="1">
        <v>0</v>
      </c>
      <c r="E16" s="1">
        <v>2</v>
      </c>
      <c r="F16" s="1">
        <v>1</v>
      </c>
      <c r="G16" s="1">
        <v>0</v>
      </c>
      <c r="H16" s="1">
        <v>1</v>
      </c>
      <c r="I16" s="1">
        <v>1</v>
      </c>
      <c r="J16" s="1">
        <v>0</v>
      </c>
      <c r="K16" s="1">
        <v>0</v>
      </c>
      <c r="L16" s="1">
        <f t="shared" si="0"/>
        <v>7</v>
      </c>
    </row>
    <row r="17" spans="1:12" ht="15.75">
      <c r="A17" s="1"/>
      <c r="B17" s="1" t="s">
        <v>24</v>
      </c>
      <c r="C17" s="1">
        <f aca="true" t="shared" si="1" ref="C17:L17">SUM(C4:C16)</f>
        <v>12</v>
      </c>
      <c r="D17" s="1">
        <f t="shared" si="1"/>
        <v>11</v>
      </c>
      <c r="E17" s="1">
        <f t="shared" si="1"/>
        <v>13</v>
      </c>
      <c r="F17" s="1">
        <f t="shared" si="1"/>
        <v>3</v>
      </c>
      <c r="G17" s="1">
        <f t="shared" si="1"/>
        <v>8</v>
      </c>
      <c r="H17" s="1">
        <f t="shared" si="1"/>
        <v>2</v>
      </c>
      <c r="I17" s="1">
        <f t="shared" si="1"/>
        <v>3</v>
      </c>
      <c r="J17" s="1">
        <f t="shared" si="1"/>
        <v>0</v>
      </c>
      <c r="K17" s="1">
        <f t="shared" si="1"/>
        <v>0</v>
      </c>
      <c r="L17" s="1">
        <f t="shared" si="1"/>
        <v>52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40" t="s">
        <v>61</v>
      </c>
      <c r="K19" s="41"/>
      <c r="L19" s="41"/>
      <c r="M19" s="41"/>
      <c r="N19" s="41"/>
      <c r="O19" s="41"/>
      <c r="P19" s="41"/>
      <c r="Q19" s="41"/>
      <c r="R19" s="32" t="s">
        <v>130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132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6">
        <v>322</v>
      </c>
      <c r="B22" s="6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f t="shared" si="2"/>
        <v>0</v>
      </c>
      <c r="J22" s="6">
        <v>322</v>
      </c>
      <c r="K22" s="6" t="s">
        <v>33</v>
      </c>
      <c r="L22" s="6">
        <v>3</v>
      </c>
      <c r="M22" s="6">
        <v>1</v>
      </c>
      <c r="N22" s="6">
        <v>1</v>
      </c>
      <c r="O22" s="6">
        <v>0</v>
      </c>
      <c r="P22" s="6">
        <v>0</v>
      </c>
      <c r="Q22" s="13">
        <f t="shared" si="3"/>
        <v>5</v>
      </c>
      <c r="R22" s="15">
        <f t="shared" si="4"/>
        <v>5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5</v>
      </c>
      <c r="M23" s="1">
        <v>3</v>
      </c>
      <c r="N23" s="1">
        <v>0</v>
      </c>
      <c r="O23" s="1">
        <v>0</v>
      </c>
      <c r="P23" s="1">
        <v>0</v>
      </c>
      <c r="Q23" s="14">
        <f t="shared" si="3"/>
        <v>8</v>
      </c>
      <c r="R23" s="16">
        <f t="shared" si="4"/>
        <v>8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11</v>
      </c>
      <c r="M25" s="1">
        <v>11</v>
      </c>
      <c r="N25" s="1">
        <v>0</v>
      </c>
      <c r="O25" s="1">
        <v>0</v>
      </c>
      <c r="P25" s="1">
        <v>0</v>
      </c>
      <c r="Q25" s="14">
        <f t="shared" si="3"/>
        <v>22</v>
      </c>
      <c r="R25" s="16">
        <f t="shared" si="4"/>
        <v>22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1</v>
      </c>
      <c r="M26" s="1">
        <v>3</v>
      </c>
      <c r="N26" s="1">
        <v>1</v>
      </c>
      <c r="O26" s="1">
        <v>0</v>
      </c>
      <c r="P26" s="1">
        <v>0</v>
      </c>
      <c r="Q26" s="14">
        <f t="shared" si="3"/>
        <v>5</v>
      </c>
      <c r="R26" s="16">
        <f t="shared" si="4"/>
        <v>5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4</v>
      </c>
      <c r="M27" s="1">
        <v>1</v>
      </c>
      <c r="N27" s="1">
        <v>1</v>
      </c>
      <c r="O27" s="1">
        <v>0</v>
      </c>
      <c r="P27" s="1">
        <v>0</v>
      </c>
      <c r="Q27" s="14">
        <f t="shared" si="3"/>
        <v>6</v>
      </c>
      <c r="R27" s="16">
        <f t="shared" si="4"/>
        <v>6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1</v>
      </c>
      <c r="P28" s="1">
        <v>0</v>
      </c>
      <c r="Q28" s="14">
        <f t="shared" si="3"/>
        <v>1</v>
      </c>
      <c r="R28" s="16">
        <f t="shared" si="4"/>
        <v>1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4</v>
      </c>
      <c r="M29" s="1">
        <v>1</v>
      </c>
      <c r="N29" s="1">
        <v>0</v>
      </c>
      <c r="O29" s="1">
        <v>0</v>
      </c>
      <c r="P29" s="1">
        <v>0</v>
      </c>
      <c r="Q29" s="14">
        <f t="shared" si="3"/>
        <v>5</v>
      </c>
      <c r="R29" s="16">
        <f t="shared" si="4"/>
        <v>5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16</v>
      </c>
      <c r="M38" s="1">
        <v>11</v>
      </c>
      <c r="N38" s="1">
        <v>2</v>
      </c>
      <c r="O38" s="1">
        <v>2</v>
      </c>
      <c r="P38" s="1">
        <v>0</v>
      </c>
      <c r="Q38" s="14">
        <f t="shared" si="3"/>
        <v>31</v>
      </c>
      <c r="R38" s="16">
        <f t="shared" si="4"/>
        <v>31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1</v>
      </c>
      <c r="M39" s="1">
        <v>5</v>
      </c>
      <c r="N39" s="1">
        <v>0</v>
      </c>
      <c r="O39" s="1">
        <v>0</v>
      </c>
      <c r="P39" s="1">
        <v>0</v>
      </c>
      <c r="Q39" s="14">
        <f t="shared" si="3"/>
        <v>6</v>
      </c>
      <c r="R39" s="16">
        <f t="shared" si="4"/>
        <v>6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8</v>
      </c>
      <c r="M41" s="1">
        <v>8</v>
      </c>
      <c r="N41" s="1">
        <v>4</v>
      </c>
      <c r="O41" s="1">
        <v>3</v>
      </c>
      <c r="P41" s="1">
        <v>0</v>
      </c>
      <c r="Q41" s="14">
        <f t="shared" si="3"/>
        <v>23</v>
      </c>
      <c r="R41" s="16">
        <f t="shared" si="4"/>
        <v>23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4</v>
      </c>
      <c r="M42" s="1">
        <v>0</v>
      </c>
      <c r="N42" s="1">
        <v>2</v>
      </c>
      <c r="O42" s="1">
        <v>4</v>
      </c>
      <c r="P42" s="1">
        <v>0</v>
      </c>
      <c r="Q42" s="14">
        <f t="shared" si="3"/>
        <v>10</v>
      </c>
      <c r="R42" s="16">
        <f t="shared" si="4"/>
        <v>10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8</v>
      </c>
      <c r="M44" s="1">
        <v>2</v>
      </c>
      <c r="N44" s="1">
        <v>0</v>
      </c>
      <c r="O44" s="1">
        <v>0</v>
      </c>
      <c r="P44" s="1">
        <v>0</v>
      </c>
      <c r="Q44" s="14">
        <f t="shared" si="3"/>
        <v>10</v>
      </c>
      <c r="R44" s="16">
        <f t="shared" si="4"/>
        <v>10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4</v>
      </c>
      <c r="M45" s="1">
        <v>0</v>
      </c>
      <c r="N45" s="1">
        <v>0</v>
      </c>
      <c r="O45" s="1">
        <v>0</v>
      </c>
      <c r="P45" s="1">
        <v>0</v>
      </c>
      <c r="Q45" s="14">
        <f t="shared" si="3"/>
        <v>4</v>
      </c>
      <c r="R45" s="16">
        <f t="shared" si="4"/>
        <v>4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1</v>
      </c>
      <c r="M46" s="1">
        <v>0</v>
      </c>
      <c r="N46" s="1">
        <v>0</v>
      </c>
      <c r="O46" s="1">
        <v>0</v>
      </c>
      <c r="P46" s="1">
        <v>0</v>
      </c>
      <c r="Q46" s="14">
        <f t="shared" si="3"/>
        <v>1</v>
      </c>
      <c r="R46" s="16">
        <f t="shared" si="4"/>
        <v>1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5</v>
      </c>
      <c r="M48" s="1">
        <v>1</v>
      </c>
      <c r="N48" s="1">
        <v>0</v>
      </c>
      <c r="O48" s="1">
        <v>0</v>
      </c>
      <c r="P48" s="1">
        <v>1</v>
      </c>
      <c r="Q48" s="14">
        <f t="shared" si="3"/>
        <v>7</v>
      </c>
      <c r="R48" s="16">
        <f t="shared" si="4"/>
        <v>7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1</v>
      </c>
      <c r="M49" s="1">
        <v>2</v>
      </c>
      <c r="N49" s="1">
        <v>0</v>
      </c>
      <c r="O49" s="1">
        <v>0</v>
      </c>
      <c r="P49" s="1">
        <v>0</v>
      </c>
      <c r="Q49" s="14">
        <f t="shared" si="3"/>
        <v>3</v>
      </c>
      <c r="R49" s="16">
        <f t="shared" si="4"/>
        <v>3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76</v>
      </c>
      <c r="M50" s="1">
        <f t="shared" si="6"/>
        <v>49</v>
      </c>
      <c r="N50" s="1">
        <f t="shared" si="6"/>
        <v>11</v>
      </c>
      <c r="O50" s="1">
        <f t="shared" si="6"/>
        <v>10</v>
      </c>
      <c r="P50" s="1">
        <f t="shared" si="6"/>
        <v>1</v>
      </c>
      <c r="Q50" s="14">
        <f t="shared" si="6"/>
        <v>147</v>
      </c>
      <c r="R50" s="16">
        <f t="shared" si="6"/>
        <v>147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67">SUM(C54:H54)</f>
        <v>1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2</v>
      </c>
      <c r="D55" s="1">
        <v>4</v>
      </c>
      <c r="E55" s="1">
        <v>2</v>
      </c>
      <c r="F55" s="1">
        <v>0</v>
      </c>
      <c r="G55" s="1">
        <v>1</v>
      </c>
      <c r="H55" s="1">
        <v>0</v>
      </c>
      <c r="I55" s="1">
        <f t="shared" si="7"/>
        <v>9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2</v>
      </c>
      <c r="D56" s="1">
        <v>3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5</v>
      </c>
    </row>
    <row r="57" spans="1:9" ht="15.75">
      <c r="A57" s="1">
        <v>304</v>
      </c>
      <c r="B57" s="1" t="s">
        <v>74</v>
      </c>
      <c r="C57" s="1">
        <v>2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2</v>
      </c>
    </row>
    <row r="58" spans="1:9" ht="15.75">
      <c r="A58" s="1">
        <v>305</v>
      </c>
      <c r="B58" s="1" t="s">
        <v>75</v>
      </c>
      <c r="C58" s="1">
        <v>0</v>
      </c>
      <c r="D58" s="1">
        <v>1</v>
      </c>
      <c r="E58" s="1">
        <v>1</v>
      </c>
      <c r="F58" s="1">
        <v>0</v>
      </c>
      <c r="G58" s="1">
        <v>0</v>
      </c>
      <c r="H58" s="1">
        <v>0</v>
      </c>
      <c r="I58" s="1">
        <f t="shared" si="7"/>
        <v>2</v>
      </c>
    </row>
    <row r="59" spans="1:18" ht="15.75">
      <c r="A59" s="1">
        <v>307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9" t="s">
        <v>103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12</v>
      </c>
      <c r="D61" s="1">
        <v>16</v>
      </c>
      <c r="E61" s="1">
        <v>7</v>
      </c>
      <c r="F61" s="1">
        <v>6</v>
      </c>
      <c r="G61" s="1">
        <v>1</v>
      </c>
      <c r="H61" s="1">
        <v>0</v>
      </c>
      <c r="I61" s="1">
        <f t="shared" si="7"/>
        <v>42</v>
      </c>
      <c r="L61" s="20" t="s">
        <v>104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2</v>
      </c>
      <c r="D62" s="1">
        <v>3</v>
      </c>
      <c r="E62" s="1">
        <v>1</v>
      </c>
      <c r="F62" s="1">
        <v>0</v>
      </c>
      <c r="G62" s="1">
        <v>0</v>
      </c>
      <c r="H62" s="1">
        <v>0</v>
      </c>
      <c r="I62" s="1">
        <f t="shared" si="7"/>
        <v>6</v>
      </c>
    </row>
    <row r="63" spans="1:9" ht="15.75">
      <c r="A63" s="1">
        <v>602</v>
      </c>
      <c r="B63" s="1" t="s">
        <v>84</v>
      </c>
      <c r="C63" s="1">
        <v>0</v>
      </c>
      <c r="D63" s="1">
        <v>0</v>
      </c>
      <c r="E63" s="1">
        <v>0</v>
      </c>
      <c r="F63" s="1">
        <v>2</v>
      </c>
      <c r="G63" s="1">
        <v>0</v>
      </c>
      <c r="H63" s="1">
        <v>0</v>
      </c>
      <c r="I63" s="1">
        <f t="shared" si="7"/>
        <v>2</v>
      </c>
    </row>
    <row r="64" spans="1:9" ht="15.75">
      <c r="A64" s="1">
        <v>603</v>
      </c>
      <c r="B64" s="1" t="s">
        <v>85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604</v>
      </c>
      <c r="B65" s="1" t="s">
        <v>86</v>
      </c>
      <c r="C65" s="1">
        <v>0</v>
      </c>
      <c r="D65" s="1">
        <v>0</v>
      </c>
      <c r="E65" s="1">
        <v>1</v>
      </c>
      <c r="F65" s="1">
        <v>0</v>
      </c>
      <c r="G65" s="1">
        <v>0</v>
      </c>
      <c r="H65" s="1">
        <v>0</v>
      </c>
      <c r="I65" s="1">
        <f t="shared" si="7"/>
        <v>1</v>
      </c>
    </row>
    <row r="66" spans="1:9" ht="15.75">
      <c r="A66" s="1">
        <v>701</v>
      </c>
      <c r="B66" s="1" t="s">
        <v>87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702</v>
      </c>
      <c r="B67" s="1" t="s">
        <v>88</v>
      </c>
      <c r="C67" s="1">
        <v>1</v>
      </c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2</v>
      </c>
    </row>
    <row r="68" spans="1:9" ht="15.75">
      <c r="A68" s="1"/>
      <c r="B68" s="1" t="s">
        <v>24</v>
      </c>
      <c r="C68" s="1">
        <f aca="true" t="shared" si="8" ref="C68:I68">SUM(C54:C67)</f>
        <v>21</v>
      </c>
      <c r="D68" s="1">
        <f t="shared" si="8"/>
        <v>29</v>
      </c>
      <c r="E68" s="1">
        <f t="shared" si="8"/>
        <v>12</v>
      </c>
      <c r="F68" s="1">
        <f t="shared" si="8"/>
        <v>8</v>
      </c>
      <c r="G68" s="1">
        <f t="shared" si="8"/>
        <v>2</v>
      </c>
      <c r="H68" s="1">
        <f t="shared" si="8"/>
        <v>0</v>
      </c>
      <c r="I68" s="1">
        <f t="shared" si="8"/>
        <v>72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1">
      <selection activeCell="N7" sqref="N7"/>
    </sheetView>
  </sheetViews>
  <sheetFormatPr defaultColWidth="9.00390625" defaultRowHeight="15.75"/>
  <sheetData>
    <row r="1" spans="1:18" ht="15.75">
      <c r="A1" s="21" t="s">
        <v>105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40" t="s">
        <v>61</v>
      </c>
      <c r="K19" s="41"/>
      <c r="L19" s="41"/>
      <c r="M19" s="41"/>
      <c r="N19" s="41"/>
      <c r="O19" s="41"/>
      <c r="P19" s="41"/>
      <c r="Q19" s="41"/>
      <c r="R19" s="32" t="s">
        <v>130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132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7">
        <f t="shared" si="3"/>
        <v>0</v>
      </c>
      <c r="R22" s="18">
        <f t="shared" si="4"/>
        <v>0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4">
        <f t="shared" si="3"/>
        <v>0</v>
      </c>
      <c r="R23" s="16">
        <f t="shared" si="4"/>
        <v>0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4">
        <f t="shared" si="3"/>
        <v>0</v>
      </c>
      <c r="R25" s="16">
        <f t="shared" si="4"/>
        <v>0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4">
        <f t="shared" si="3"/>
        <v>0</v>
      </c>
      <c r="R26" s="16">
        <f t="shared" si="4"/>
        <v>0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0</v>
      </c>
      <c r="R27" s="16">
        <f t="shared" si="4"/>
        <v>0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4">
        <f t="shared" si="3"/>
        <v>0</v>
      </c>
      <c r="R28" s="16">
        <f t="shared" si="4"/>
        <v>0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4">
        <f t="shared" si="3"/>
        <v>0</v>
      </c>
      <c r="R29" s="16">
        <f t="shared" si="4"/>
        <v>0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4">
        <f t="shared" si="3"/>
        <v>0</v>
      </c>
      <c r="R38" s="16">
        <f t="shared" si="4"/>
        <v>0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4">
        <f t="shared" si="3"/>
        <v>0</v>
      </c>
      <c r="R39" s="16">
        <f t="shared" si="4"/>
        <v>0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4">
        <f t="shared" si="3"/>
        <v>0</v>
      </c>
      <c r="R42" s="16">
        <f t="shared" si="4"/>
        <v>0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4">
        <f t="shared" si="3"/>
        <v>0</v>
      </c>
      <c r="R44" s="16">
        <f t="shared" si="4"/>
        <v>0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4">
        <f t="shared" si="3"/>
        <v>0</v>
      </c>
      <c r="R45" s="16">
        <f t="shared" si="4"/>
        <v>0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4">
        <f t="shared" si="3"/>
        <v>0</v>
      </c>
      <c r="R46" s="16">
        <f t="shared" si="4"/>
        <v>0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4">
        <f t="shared" si="3"/>
        <v>0</v>
      </c>
      <c r="R48" s="16">
        <f t="shared" si="4"/>
        <v>0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4">
        <f t="shared" si="3"/>
        <v>0</v>
      </c>
      <c r="R49" s="16">
        <f t="shared" si="4"/>
        <v>0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4">
        <f t="shared" si="6"/>
        <v>0</v>
      </c>
      <c r="R50" s="16">
        <f t="shared" si="6"/>
        <v>0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67">SUM(C54:H54)</f>
        <v>0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304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305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307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9" t="s">
        <v>106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L61" s="20" t="s">
        <v>107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602</v>
      </c>
      <c r="B63" s="1" t="s">
        <v>84</v>
      </c>
      <c r="C63" s="1">
        <v>0</v>
      </c>
      <c r="D63" s="1">
        <v>0</v>
      </c>
      <c r="E63" s="1">
        <v>3</v>
      </c>
      <c r="F63" s="1">
        <v>2</v>
      </c>
      <c r="G63" s="1">
        <v>0</v>
      </c>
      <c r="H63" s="1">
        <v>0</v>
      </c>
      <c r="I63" s="1">
        <f t="shared" si="7"/>
        <v>5</v>
      </c>
    </row>
    <row r="64" spans="1:9" ht="15.75">
      <c r="A64" s="1">
        <v>603</v>
      </c>
      <c r="B64" s="1" t="s">
        <v>85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604</v>
      </c>
      <c r="B65" s="1" t="s">
        <v>86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701</v>
      </c>
      <c r="B66" s="1" t="s">
        <v>87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702</v>
      </c>
      <c r="B67" s="1" t="s">
        <v>88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/>
      <c r="B68" s="1" t="s">
        <v>24</v>
      </c>
      <c r="C68" s="1">
        <f aca="true" t="shared" si="8" ref="C68:I68">SUM(C54:C67)</f>
        <v>0</v>
      </c>
      <c r="D68" s="1">
        <f t="shared" si="8"/>
        <v>0</v>
      </c>
      <c r="E68" s="1">
        <f t="shared" si="8"/>
        <v>3</v>
      </c>
      <c r="F68" s="1">
        <f t="shared" si="8"/>
        <v>2</v>
      </c>
      <c r="G68" s="1">
        <f t="shared" si="8"/>
        <v>0</v>
      </c>
      <c r="H68" s="1">
        <f t="shared" si="8"/>
        <v>0</v>
      </c>
      <c r="I68" s="1">
        <f t="shared" si="8"/>
        <v>5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6">
      <selection activeCell="M7" sqref="M7"/>
    </sheetView>
  </sheetViews>
  <sheetFormatPr defaultColWidth="9.00390625" defaultRowHeight="15.75"/>
  <sheetData>
    <row r="1" spans="1:18" ht="15.75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40" t="s">
        <v>61</v>
      </c>
      <c r="K19" s="41"/>
      <c r="L19" s="41"/>
      <c r="M19" s="41"/>
      <c r="N19" s="41"/>
      <c r="O19" s="41"/>
      <c r="P19" s="41"/>
      <c r="Q19" s="41"/>
      <c r="R19" s="32" t="s">
        <v>130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132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7">
        <f t="shared" si="3"/>
        <v>0</v>
      </c>
      <c r="R22" s="18">
        <f t="shared" si="4"/>
        <v>0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4">
        <f t="shared" si="3"/>
        <v>0</v>
      </c>
      <c r="R23" s="16">
        <f t="shared" si="4"/>
        <v>0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4">
        <f t="shared" si="3"/>
        <v>0</v>
      </c>
      <c r="R25" s="16">
        <f t="shared" si="4"/>
        <v>0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4">
        <f t="shared" si="3"/>
        <v>0</v>
      </c>
      <c r="R26" s="16">
        <f t="shared" si="4"/>
        <v>0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0</v>
      </c>
      <c r="R27" s="16">
        <f t="shared" si="4"/>
        <v>0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4">
        <f t="shared" si="3"/>
        <v>0</v>
      </c>
      <c r="R28" s="16">
        <f t="shared" si="4"/>
        <v>0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4">
        <f t="shared" si="3"/>
        <v>0</v>
      </c>
      <c r="R29" s="16">
        <f t="shared" si="4"/>
        <v>0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1</v>
      </c>
      <c r="M38" s="1">
        <v>0</v>
      </c>
      <c r="N38" s="1">
        <v>0</v>
      </c>
      <c r="O38" s="1">
        <v>0</v>
      </c>
      <c r="P38" s="1">
        <v>0</v>
      </c>
      <c r="Q38" s="14">
        <f t="shared" si="3"/>
        <v>1</v>
      </c>
      <c r="R38" s="16">
        <f t="shared" si="4"/>
        <v>1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4">
        <f t="shared" si="3"/>
        <v>0</v>
      </c>
      <c r="R39" s="16">
        <f t="shared" si="4"/>
        <v>0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4">
        <f t="shared" si="3"/>
        <v>0</v>
      </c>
      <c r="R42" s="16">
        <f t="shared" si="4"/>
        <v>0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4">
        <f t="shared" si="3"/>
        <v>0</v>
      </c>
      <c r="R44" s="16">
        <f t="shared" si="4"/>
        <v>0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4">
        <f t="shared" si="3"/>
        <v>0</v>
      </c>
      <c r="R45" s="16">
        <f t="shared" si="4"/>
        <v>0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4">
        <f t="shared" si="3"/>
        <v>0</v>
      </c>
      <c r="R46" s="16">
        <f t="shared" si="4"/>
        <v>0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4">
        <f t="shared" si="3"/>
        <v>0</v>
      </c>
      <c r="R48" s="16">
        <f t="shared" si="4"/>
        <v>0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4">
        <f t="shared" si="3"/>
        <v>0</v>
      </c>
      <c r="R49" s="16">
        <f t="shared" si="4"/>
        <v>0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1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4">
        <f t="shared" si="6"/>
        <v>1</v>
      </c>
      <c r="R50" s="16">
        <f t="shared" si="6"/>
        <v>1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67">SUM(C54:H54)</f>
        <v>0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f t="shared" si="7"/>
        <v>1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304</v>
      </c>
      <c r="B57" s="1" t="s">
        <v>74</v>
      </c>
      <c r="C57" s="1">
        <v>0</v>
      </c>
      <c r="D57" s="1">
        <v>0</v>
      </c>
      <c r="E57" s="1">
        <v>0</v>
      </c>
      <c r="F57" s="1">
        <v>2</v>
      </c>
      <c r="G57" s="1">
        <v>0</v>
      </c>
      <c r="H57" s="1">
        <v>0</v>
      </c>
      <c r="I57" s="1">
        <f t="shared" si="7"/>
        <v>2</v>
      </c>
    </row>
    <row r="58" spans="1:9" ht="15.75">
      <c r="A58" s="1">
        <v>305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307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9" t="s">
        <v>128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3</v>
      </c>
      <c r="D61" s="1">
        <v>3</v>
      </c>
      <c r="E61" s="1">
        <v>5</v>
      </c>
      <c r="F61" s="1">
        <v>4</v>
      </c>
      <c r="G61" s="1">
        <v>3</v>
      </c>
      <c r="H61" s="1">
        <v>1</v>
      </c>
      <c r="I61" s="1">
        <f t="shared" si="7"/>
        <v>19</v>
      </c>
      <c r="L61" s="20" t="s">
        <v>129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1</v>
      </c>
      <c r="D62" s="1">
        <v>0</v>
      </c>
      <c r="E62" s="1">
        <v>0</v>
      </c>
      <c r="F62" s="1">
        <v>1</v>
      </c>
      <c r="G62" s="1">
        <v>0</v>
      </c>
      <c r="H62" s="1">
        <v>0</v>
      </c>
      <c r="I62" s="1">
        <f t="shared" si="7"/>
        <v>2</v>
      </c>
    </row>
    <row r="63" spans="1:9" ht="15.75">
      <c r="A63" s="1">
        <v>602</v>
      </c>
      <c r="B63" s="1" t="s">
        <v>84</v>
      </c>
      <c r="C63" s="1">
        <v>0</v>
      </c>
      <c r="D63" s="1">
        <v>0</v>
      </c>
      <c r="E63" s="1">
        <v>1</v>
      </c>
      <c r="F63" s="1">
        <v>0</v>
      </c>
      <c r="G63" s="1">
        <v>1</v>
      </c>
      <c r="H63" s="1">
        <v>0</v>
      </c>
      <c r="I63" s="1">
        <f t="shared" si="7"/>
        <v>2</v>
      </c>
    </row>
    <row r="64" spans="1:9" ht="15.75">
      <c r="A64" s="1">
        <v>603</v>
      </c>
      <c r="B64" s="1" t="s">
        <v>85</v>
      </c>
      <c r="C64" s="1">
        <v>1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1</v>
      </c>
    </row>
    <row r="65" spans="1:9" ht="15.75">
      <c r="A65" s="1">
        <v>604</v>
      </c>
      <c r="B65" s="1" t="s">
        <v>86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1</v>
      </c>
      <c r="I65" s="1">
        <f t="shared" si="7"/>
        <v>1</v>
      </c>
    </row>
    <row r="66" spans="1:9" ht="15.75">
      <c r="A66" s="1">
        <v>701</v>
      </c>
      <c r="B66" s="1" t="s">
        <v>87</v>
      </c>
      <c r="C66" s="1">
        <v>0</v>
      </c>
      <c r="D66" s="1">
        <v>1</v>
      </c>
      <c r="E66" s="1">
        <v>0</v>
      </c>
      <c r="F66" s="1">
        <v>0</v>
      </c>
      <c r="G66" s="1">
        <v>0</v>
      </c>
      <c r="H66" s="1">
        <v>1</v>
      </c>
      <c r="I66" s="1">
        <f t="shared" si="7"/>
        <v>2</v>
      </c>
    </row>
    <row r="67" spans="1:9" ht="15.75">
      <c r="A67" s="1">
        <v>702</v>
      </c>
      <c r="B67" s="1" t="s">
        <v>88</v>
      </c>
      <c r="C67" s="1">
        <v>2</v>
      </c>
      <c r="D67" s="1">
        <v>2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4</v>
      </c>
    </row>
    <row r="68" spans="1:9" ht="15.75">
      <c r="A68" s="1"/>
      <c r="B68" s="1" t="s">
        <v>24</v>
      </c>
      <c r="C68" s="1">
        <f aca="true" t="shared" si="8" ref="C68:I68">SUM(C54:C67)</f>
        <v>7</v>
      </c>
      <c r="D68" s="1">
        <f t="shared" si="8"/>
        <v>6</v>
      </c>
      <c r="E68" s="1">
        <f t="shared" si="8"/>
        <v>7</v>
      </c>
      <c r="F68" s="1">
        <f t="shared" si="8"/>
        <v>7</v>
      </c>
      <c r="G68" s="1">
        <f t="shared" si="8"/>
        <v>4</v>
      </c>
      <c r="H68" s="1">
        <f t="shared" si="8"/>
        <v>3</v>
      </c>
      <c r="I68" s="1">
        <f t="shared" si="8"/>
        <v>34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 topLeftCell="A1">
      <selection activeCell="M6" sqref="M6"/>
    </sheetView>
  </sheetViews>
  <sheetFormatPr defaultColWidth="9.00390625" defaultRowHeight="15.75"/>
  <sheetData>
    <row r="1" spans="1:18" ht="15.75">
      <c r="A1" s="21" t="s">
        <v>109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</row>
    <row r="2" spans="1:18" ht="15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/>
      <c r="N3" s="3"/>
      <c r="O3" s="3"/>
      <c r="P3" s="3"/>
      <c r="Q3" s="3"/>
      <c r="R3" s="3"/>
    </row>
    <row r="4" spans="1:12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f aca="true" t="shared" si="0" ref="L4:L16">SUM(C4:K4)</f>
        <v>0</v>
      </c>
    </row>
    <row r="5" spans="1:12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</row>
    <row r="6" spans="1:12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</row>
    <row r="10" spans="1:12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</row>
    <row r="11" spans="1:12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</row>
    <row r="12" spans="1:12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</row>
    <row r="13" spans="1:12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</row>
    <row r="14" spans="1:12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</row>
    <row r="15" spans="1:12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0</v>
      </c>
    </row>
    <row r="16" spans="1:12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</row>
    <row r="17" spans="1:12" ht="15.75">
      <c r="A17" s="1"/>
      <c r="B17" s="1" t="s">
        <v>24</v>
      </c>
      <c r="C17" s="1">
        <f aca="true" t="shared" si="1" ref="C17:L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</row>
    <row r="19" spans="1:18" ht="15.75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40" t="s">
        <v>61</v>
      </c>
      <c r="K19" s="41"/>
      <c r="L19" s="41"/>
      <c r="M19" s="41"/>
      <c r="N19" s="41"/>
      <c r="O19" s="41"/>
      <c r="P19" s="41"/>
      <c r="Q19" s="41"/>
      <c r="R19" s="32" t="s">
        <v>130</v>
      </c>
    </row>
    <row r="20" spans="1:18" ht="15.75">
      <c r="A20" s="5" t="s">
        <v>1</v>
      </c>
      <c r="B20" s="5" t="s">
        <v>2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1</v>
      </c>
      <c r="K20" s="5" t="s">
        <v>2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30</v>
      </c>
      <c r="Q20" s="12" t="s">
        <v>12</v>
      </c>
      <c r="R20" s="33" t="s">
        <v>132</v>
      </c>
    </row>
    <row r="21" spans="1:18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17">
        <f aca="true" t="shared" si="3" ref="Q21:Q49">SUM(L21:P21)</f>
        <v>0</v>
      </c>
      <c r="R21" s="18">
        <f aca="true" t="shared" si="4" ref="R21:R49">SUM(Q21,I21)</f>
        <v>0</v>
      </c>
    </row>
    <row r="22" spans="1:18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17">
        <f t="shared" si="3"/>
        <v>0</v>
      </c>
      <c r="R22" s="18">
        <f t="shared" si="4"/>
        <v>0</v>
      </c>
    </row>
    <row r="23" spans="1:18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4">
        <f t="shared" si="3"/>
        <v>0</v>
      </c>
      <c r="R23" s="16">
        <f t="shared" si="4"/>
        <v>0</v>
      </c>
    </row>
    <row r="24" spans="1:18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4">
        <f t="shared" si="3"/>
        <v>0</v>
      </c>
      <c r="R24" s="16">
        <f t="shared" si="4"/>
        <v>0</v>
      </c>
    </row>
    <row r="25" spans="1:18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4">
        <f t="shared" si="3"/>
        <v>0</v>
      </c>
      <c r="R25" s="16">
        <f t="shared" si="4"/>
        <v>0</v>
      </c>
    </row>
    <row r="26" spans="1:18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4">
        <f t="shared" si="3"/>
        <v>0</v>
      </c>
      <c r="R26" s="16">
        <f t="shared" si="4"/>
        <v>0</v>
      </c>
    </row>
    <row r="27" spans="1:18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4">
        <f t="shared" si="3"/>
        <v>0</v>
      </c>
      <c r="R27" s="16">
        <f t="shared" si="4"/>
        <v>0</v>
      </c>
    </row>
    <row r="28" spans="1:18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4">
        <f t="shared" si="3"/>
        <v>0</v>
      </c>
      <c r="R28" s="16">
        <f t="shared" si="4"/>
        <v>0</v>
      </c>
    </row>
    <row r="29" spans="1:18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4">
        <f t="shared" si="3"/>
        <v>0</v>
      </c>
      <c r="R29" s="16">
        <f t="shared" si="4"/>
        <v>0</v>
      </c>
    </row>
    <row r="30" spans="1:18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4">
        <f t="shared" si="3"/>
        <v>0</v>
      </c>
      <c r="R30" s="16">
        <f t="shared" si="4"/>
        <v>0</v>
      </c>
    </row>
    <row r="31" spans="1:18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4">
        <f t="shared" si="3"/>
        <v>0</v>
      </c>
      <c r="R31" s="16">
        <f t="shared" si="4"/>
        <v>0</v>
      </c>
    </row>
    <row r="32" spans="1:18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4">
        <f t="shared" si="3"/>
        <v>0</v>
      </c>
      <c r="R32" s="16">
        <f t="shared" si="4"/>
        <v>0</v>
      </c>
    </row>
    <row r="33" spans="1:18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4">
        <f t="shared" si="3"/>
        <v>0</v>
      </c>
      <c r="R33" s="16">
        <f t="shared" si="4"/>
        <v>0</v>
      </c>
    </row>
    <row r="34" spans="1:18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4">
        <f t="shared" si="3"/>
        <v>0</v>
      </c>
      <c r="R34" s="16">
        <f t="shared" si="4"/>
        <v>0</v>
      </c>
    </row>
    <row r="35" spans="1:18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4">
        <f t="shared" si="3"/>
        <v>0</v>
      </c>
      <c r="R35" s="16">
        <f t="shared" si="4"/>
        <v>0</v>
      </c>
    </row>
    <row r="36" spans="1:18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4">
        <f t="shared" si="3"/>
        <v>0</v>
      </c>
      <c r="R36" s="16">
        <f t="shared" si="4"/>
        <v>0</v>
      </c>
    </row>
    <row r="37" spans="1:18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4">
        <f t="shared" si="3"/>
        <v>0</v>
      </c>
      <c r="R37" s="16">
        <f t="shared" si="4"/>
        <v>0</v>
      </c>
    </row>
    <row r="38" spans="1:18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4">
        <f t="shared" si="3"/>
        <v>0</v>
      </c>
      <c r="R38" s="16">
        <f t="shared" si="4"/>
        <v>0</v>
      </c>
    </row>
    <row r="39" spans="1:18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4">
        <f t="shared" si="3"/>
        <v>0</v>
      </c>
      <c r="R39" s="16">
        <f t="shared" si="4"/>
        <v>0</v>
      </c>
    </row>
    <row r="40" spans="1:18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4">
        <f t="shared" si="3"/>
        <v>0</v>
      </c>
      <c r="R40" s="16">
        <f t="shared" si="4"/>
        <v>0</v>
      </c>
    </row>
    <row r="41" spans="1:18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4">
        <f t="shared" si="3"/>
        <v>0</v>
      </c>
      <c r="R41" s="16">
        <f t="shared" si="4"/>
        <v>0</v>
      </c>
    </row>
    <row r="42" spans="1:18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4">
        <f t="shared" si="3"/>
        <v>0</v>
      </c>
      <c r="R42" s="16">
        <f t="shared" si="4"/>
        <v>0</v>
      </c>
    </row>
    <row r="43" spans="1:18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4">
        <f t="shared" si="3"/>
        <v>0</v>
      </c>
      <c r="R43" s="16">
        <f t="shared" si="4"/>
        <v>0</v>
      </c>
    </row>
    <row r="44" spans="1:18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4">
        <f t="shared" si="3"/>
        <v>0</v>
      </c>
      <c r="R44" s="16">
        <f t="shared" si="4"/>
        <v>0</v>
      </c>
    </row>
    <row r="45" spans="1:18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4">
        <f t="shared" si="3"/>
        <v>0</v>
      </c>
      <c r="R45" s="16">
        <f t="shared" si="4"/>
        <v>0</v>
      </c>
    </row>
    <row r="46" spans="1:18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4">
        <f t="shared" si="3"/>
        <v>0</v>
      </c>
      <c r="R46" s="16">
        <f t="shared" si="4"/>
        <v>0</v>
      </c>
    </row>
    <row r="47" spans="1:18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4">
        <f t="shared" si="3"/>
        <v>0</v>
      </c>
      <c r="R47" s="16">
        <f t="shared" si="4"/>
        <v>0</v>
      </c>
    </row>
    <row r="48" spans="1:18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4">
        <f t="shared" si="3"/>
        <v>0</v>
      </c>
      <c r="R48" s="16">
        <f t="shared" si="4"/>
        <v>0</v>
      </c>
    </row>
    <row r="49" spans="1:18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4">
        <f t="shared" si="3"/>
        <v>0</v>
      </c>
      <c r="R49" s="16">
        <f t="shared" si="4"/>
        <v>0</v>
      </c>
    </row>
    <row r="50" spans="1:18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R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4">
        <f t="shared" si="6"/>
        <v>0</v>
      </c>
      <c r="R50" s="16">
        <f t="shared" si="6"/>
        <v>0</v>
      </c>
    </row>
    <row r="52" spans="1:18" ht="15.75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K52" s="26" t="s">
        <v>126</v>
      </c>
      <c r="L52" s="27"/>
      <c r="M52" s="27"/>
      <c r="N52" s="27"/>
      <c r="O52" s="27"/>
      <c r="P52" s="27"/>
      <c r="Q52" s="27"/>
      <c r="R52" s="28"/>
    </row>
    <row r="53" spans="1:18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5" t="s">
        <v>1</v>
      </c>
      <c r="L53" s="5" t="s">
        <v>2</v>
      </c>
      <c r="M53" s="5" t="s">
        <v>62</v>
      </c>
      <c r="N53" s="5" t="s">
        <v>63</v>
      </c>
      <c r="O53" s="5" t="s">
        <v>64</v>
      </c>
      <c r="P53" s="5" t="s">
        <v>65</v>
      </c>
      <c r="Q53" s="5" t="s">
        <v>12</v>
      </c>
      <c r="R53" s="5" t="s">
        <v>24</v>
      </c>
    </row>
    <row r="54" spans="1:18" ht="15.75">
      <c r="A54" s="1">
        <v>301</v>
      </c>
      <c r="B54" s="1" t="s">
        <v>71</v>
      </c>
      <c r="C54" s="1">
        <v>0</v>
      </c>
      <c r="D54" s="1">
        <v>0</v>
      </c>
      <c r="E54" s="1">
        <v>1</v>
      </c>
      <c r="F54" s="1">
        <v>1</v>
      </c>
      <c r="G54" s="1">
        <v>0</v>
      </c>
      <c r="H54" s="1">
        <v>0</v>
      </c>
      <c r="I54" s="1">
        <f aca="true" t="shared" si="7" ref="I54:I67">SUM(C54:H54)</f>
        <v>2</v>
      </c>
      <c r="K54" s="1">
        <v>724</v>
      </c>
      <c r="L54" s="1" t="s">
        <v>59</v>
      </c>
      <c r="M54" s="6">
        <v>0</v>
      </c>
      <c r="N54" s="6">
        <v>0</v>
      </c>
      <c r="O54" s="6">
        <v>0</v>
      </c>
      <c r="P54" s="6">
        <v>0</v>
      </c>
      <c r="Q54" s="6">
        <f>SUM(M54:P54)</f>
        <v>0</v>
      </c>
      <c r="R54" s="6">
        <f>SUM(Q54,J54)</f>
        <v>0</v>
      </c>
    </row>
    <row r="55" spans="1:18" ht="15.75">
      <c r="A55" s="1">
        <v>302</v>
      </c>
      <c r="B55" s="1" t="s">
        <v>72</v>
      </c>
      <c r="C55" s="1">
        <v>0</v>
      </c>
      <c r="D55" s="1">
        <v>4</v>
      </c>
      <c r="E55" s="1">
        <v>6</v>
      </c>
      <c r="F55" s="1">
        <v>0</v>
      </c>
      <c r="G55" s="1">
        <v>0</v>
      </c>
      <c r="H55" s="1">
        <v>0</v>
      </c>
      <c r="I55" s="1">
        <f t="shared" si="7"/>
        <v>10</v>
      </c>
      <c r="K55" s="1"/>
      <c r="L55" s="1" t="s">
        <v>24</v>
      </c>
      <c r="M55" s="6">
        <v>0</v>
      </c>
      <c r="N55" s="6">
        <v>0</v>
      </c>
      <c r="O55" s="6">
        <v>0</v>
      </c>
      <c r="P55" s="6">
        <v>0</v>
      </c>
      <c r="Q55" s="1">
        <f>SUM(M55:P55)</f>
        <v>0</v>
      </c>
      <c r="R55" s="1">
        <f>SUM(Q55,J56)</f>
        <v>0</v>
      </c>
    </row>
    <row r="56" spans="1:9" ht="15.75">
      <c r="A56" s="1">
        <v>303</v>
      </c>
      <c r="B56" s="1" t="s">
        <v>73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f t="shared" si="7"/>
        <v>1</v>
      </c>
    </row>
    <row r="57" spans="1:9" ht="15.75">
      <c r="A57" s="1">
        <v>304</v>
      </c>
      <c r="B57" s="1" t="s">
        <v>74</v>
      </c>
      <c r="C57" s="1">
        <v>9</v>
      </c>
      <c r="D57" s="1">
        <v>3</v>
      </c>
      <c r="E57" s="1">
        <v>5</v>
      </c>
      <c r="F57" s="1">
        <v>4</v>
      </c>
      <c r="G57" s="1">
        <v>0</v>
      </c>
      <c r="H57" s="1">
        <v>0</v>
      </c>
      <c r="I57" s="1">
        <f t="shared" si="7"/>
        <v>21</v>
      </c>
    </row>
    <row r="58" spans="1:9" ht="15.75">
      <c r="A58" s="1">
        <v>305</v>
      </c>
      <c r="B58" s="1" t="s">
        <v>75</v>
      </c>
      <c r="C58" s="1">
        <v>0</v>
      </c>
      <c r="D58" s="1">
        <v>1</v>
      </c>
      <c r="E58" s="1">
        <v>2</v>
      </c>
      <c r="F58" s="1">
        <v>0</v>
      </c>
      <c r="G58" s="1">
        <v>0</v>
      </c>
      <c r="H58" s="1">
        <v>0</v>
      </c>
      <c r="I58" s="1">
        <f t="shared" si="7"/>
        <v>3</v>
      </c>
    </row>
    <row r="59" spans="1:18" ht="15.75">
      <c r="A59" s="1">
        <v>307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L59" s="19" t="s">
        <v>96</v>
      </c>
      <c r="M59" s="19"/>
      <c r="N59" s="19"/>
      <c r="O59" s="19"/>
      <c r="P59" s="19"/>
      <c r="Q59" s="19"/>
      <c r="R59" s="19"/>
    </row>
    <row r="60" spans="1:18" ht="15.75">
      <c r="A60" s="1">
        <v>308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L60" s="19" t="s">
        <v>110</v>
      </c>
      <c r="M60" s="19"/>
      <c r="N60" s="19"/>
      <c r="O60" s="19"/>
      <c r="P60" s="19"/>
      <c r="Q60" s="19"/>
      <c r="R60" s="19"/>
    </row>
    <row r="61" spans="1:18" ht="15.75">
      <c r="A61" s="1">
        <v>505</v>
      </c>
      <c r="B61" s="1" t="s">
        <v>82</v>
      </c>
      <c r="C61" s="1">
        <v>6</v>
      </c>
      <c r="D61" s="1">
        <v>22</v>
      </c>
      <c r="E61" s="1">
        <v>12</v>
      </c>
      <c r="F61" s="1">
        <v>11</v>
      </c>
      <c r="G61" s="1">
        <v>0</v>
      </c>
      <c r="H61" s="1">
        <v>0</v>
      </c>
      <c r="I61" s="1">
        <f t="shared" si="7"/>
        <v>51</v>
      </c>
      <c r="L61" s="20" t="s">
        <v>111</v>
      </c>
      <c r="M61" s="20"/>
      <c r="N61" s="20"/>
      <c r="O61" s="20"/>
      <c r="P61" s="20"/>
      <c r="Q61" s="20"/>
      <c r="R61" s="20"/>
    </row>
    <row r="62" spans="1:9" ht="15.75">
      <c r="A62" s="1">
        <v>601</v>
      </c>
      <c r="B62" s="1" t="s">
        <v>83</v>
      </c>
      <c r="C62" s="1">
        <v>5</v>
      </c>
      <c r="D62" s="1">
        <v>7</v>
      </c>
      <c r="E62" s="1">
        <v>4</v>
      </c>
      <c r="F62" s="1">
        <v>1</v>
      </c>
      <c r="G62" s="1">
        <v>0</v>
      </c>
      <c r="H62" s="1">
        <v>0</v>
      </c>
      <c r="I62" s="1">
        <f t="shared" si="7"/>
        <v>17</v>
      </c>
    </row>
    <row r="63" spans="1:9" ht="15.75">
      <c r="A63" s="1">
        <v>602</v>
      </c>
      <c r="B63" s="1" t="s">
        <v>84</v>
      </c>
      <c r="C63" s="1">
        <v>2</v>
      </c>
      <c r="D63" s="1">
        <v>6</v>
      </c>
      <c r="E63" s="1">
        <v>3</v>
      </c>
      <c r="F63" s="1">
        <v>2</v>
      </c>
      <c r="G63" s="1">
        <v>0</v>
      </c>
      <c r="H63" s="1">
        <v>0</v>
      </c>
      <c r="I63" s="1">
        <f t="shared" si="7"/>
        <v>13</v>
      </c>
    </row>
    <row r="64" spans="1:9" ht="15.75">
      <c r="A64" s="1">
        <v>603</v>
      </c>
      <c r="B64" s="1" t="s">
        <v>85</v>
      </c>
      <c r="C64" s="1">
        <v>6</v>
      </c>
      <c r="D64" s="1">
        <v>2</v>
      </c>
      <c r="E64" s="1">
        <v>7</v>
      </c>
      <c r="F64" s="1">
        <v>0</v>
      </c>
      <c r="G64" s="1">
        <v>0</v>
      </c>
      <c r="H64" s="1">
        <v>0</v>
      </c>
      <c r="I64" s="1">
        <f t="shared" si="7"/>
        <v>15</v>
      </c>
    </row>
    <row r="65" spans="1:9" ht="15.75">
      <c r="A65" s="1">
        <v>604</v>
      </c>
      <c r="B65" s="1" t="s">
        <v>86</v>
      </c>
      <c r="C65" s="1">
        <v>7</v>
      </c>
      <c r="D65" s="1">
        <v>5</v>
      </c>
      <c r="E65" s="1">
        <v>12</v>
      </c>
      <c r="F65" s="1">
        <v>5</v>
      </c>
      <c r="G65" s="1">
        <v>1</v>
      </c>
      <c r="H65" s="1">
        <v>0</v>
      </c>
      <c r="I65" s="1">
        <f t="shared" si="7"/>
        <v>30</v>
      </c>
    </row>
    <row r="66" spans="1:9" ht="15.75">
      <c r="A66" s="1">
        <v>701</v>
      </c>
      <c r="B66" s="1" t="s">
        <v>87</v>
      </c>
      <c r="C66" s="1">
        <v>2</v>
      </c>
      <c r="D66" s="1">
        <v>3</v>
      </c>
      <c r="E66" s="1">
        <v>3</v>
      </c>
      <c r="F66" s="1">
        <v>1</v>
      </c>
      <c r="G66" s="1">
        <v>0</v>
      </c>
      <c r="H66" s="1">
        <v>0</v>
      </c>
      <c r="I66" s="1">
        <f t="shared" si="7"/>
        <v>9</v>
      </c>
    </row>
    <row r="67" spans="1:9" ht="15.75">
      <c r="A67" s="1">
        <v>702</v>
      </c>
      <c r="B67" s="1" t="s">
        <v>88</v>
      </c>
      <c r="C67" s="1">
        <v>4</v>
      </c>
      <c r="D67" s="1">
        <v>8</v>
      </c>
      <c r="E67" s="1">
        <v>10</v>
      </c>
      <c r="F67" s="1">
        <v>3</v>
      </c>
      <c r="G67" s="1">
        <v>0</v>
      </c>
      <c r="H67" s="1">
        <v>1</v>
      </c>
      <c r="I67" s="1">
        <f t="shared" si="7"/>
        <v>26</v>
      </c>
    </row>
    <row r="68" spans="1:9" ht="15.75">
      <c r="A68" s="1"/>
      <c r="B68" s="1" t="s">
        <v>24</v>
      </c>
      <c r="C68" s="1">
        <f aca="true" t="shared" si="8" ref="C68:I68">SUM(C54:C67)</f>
        <v>41</v>
      </c>
      <c r="D68" s="1">
        <f t="shared" si="8"/>
        <v>61</v>
      </c>
      <c r="E68" s="1">
        <f t="shared" si="8"/>
        <v>66</v>
      </c>
      <c r="F68" s="1">
        <f t="shared" si="8"/>
        <v>28</v>
      </c>
      <c r="G68" s="1">
        <f t="shared" si="8"/>
        <v>1</v>
      </c>
      <c r="H68" s="1">
        <f t="shared" si="8"/>
        <v>1</v>
      </c>
      <c r="I68" s="1">
        <f t="shared" si="8"/>
        <v>198</v>
      </c>
    </row>
  </sheetData>
  <mergeCells count="10">
    <mergeCell ref="L59:R59"/>
    <mergeCell ref="L60:R60"/>
    <mergeCell ref="L61:R61"/>
    <mergeCell ref="A1:R1"/>
    <mergeCell ref="A2:L2"/>
    <mergeCell ref="A19:I19"/>
    <mergeCell ref="A52:I52"/>
    <mergeCell ref="K52:R52"/>
    <mergeCell ref="J19:Q19"/>
    <mergeCell ref="R19:R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cp:lastPrinted>2017-03-15T05:26:35Z</cp:lastPrinted>
  <dcterms:created xsi:type="dcterms:W3CDTF">2017-03-15T02:05:32Z</dcterms:created>
  <dcterms:modified xsi:type="dcterms:W3CDTF">2017-03-17T03:06:36Z</dcterms:modified>
  <cp:category/>
  <cp:version/>
  <cp:contentType/>
  <cp:contentStatus/>
</cp:coreProperties>
</file>