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65506" windowWidth="9720" windowHeight="7320" tabRatio="63" activeTab="0"/>
  </bookViews>
  <sheets>
    <sheet name="八十六學年度學雜費收費標準" sheetId="1" r:id="rId1"/>
  </sheets>
  <definedNames>
    <definedName name="_xlnm.Print_Area" localSheetId="0">'八十六學年度學雜費收費標準'!$A$1:$K$67</definedName>
  </definedNames>
  <calcPr fullCalcOnLoad="1"/>
</workbook>
</file>

<file path=xl/sharedStrings.xml><?xml version="1.0" encoding="utf-8"?>
<sst xmlns="http://schemas.openxmlformats.org/spreadsheetml/2006/main" count="112" uniqueCount="68">
  <si>
    <r>
      <t>部</t>
    </r>
    <r>
      <rPr>
        <sz val="12"/>
        <rFont val="*Ming Light*"/>
        <family val="1"/>
      </rPr>
      <t xml:space="preserve">   </t>
    </r>
    <r>
      <rPr>
        <sz val="12"/>
        <rFont val="新細明體"/>
        <family val="1"/>
      </rPr>
      <t>別</t>
    </r>
  </si>
  <si>
    <r>
      <t>院</t>
    </r>
    <r>
      <rPr>
        <sz val="12"/>
        <rFont val="*Ming Light*"/>
        <family val="1"/>
      </rPr>
      <t xml:space="preserve">  </t>
    </r>
    <r>
      <rPr>
        <sz val="12"/>
        <rFont val="新細明體"/>
        <family val="1"/>
      </rPr>
      <t>別</t>
    </r>
  </si>
  <si>
    <r>
      <t>年</t>
    </r>
    <r>
      <rPr>
        <sz val="12"/>
        <rFont val="*Ming Light*"/>
        <family val="1"/>
      </rPr>
      <t xml:space="preserve"> </t>
    </r>
    <r>
      <rPr>
        <sz val="12"/>
        <rFont val="新細明體"/>
        <family val="1"/>
      </rPr>
      <t>級</t>
    </r>
    <r>
      <rPr>
        <sz val="12"/>
        <rFont val="*Ming Light*"/>
        <family val="1"/>
      </rPr>
      <t xml:space="preserve"> </t>
    </r>
    <r>
      <rPr>
        <sz val="12"/>
        <rFont val="新細明體"/>
        <family val="1"/>
      </rPr>
      <t>別</t>
    </r>
  </si>
  <si>
    <t>語訓費</t>
  </si>
  <si>
    <t>退撫基金</t>
  </si>
  <si>
    <t>保險費</t>
  </si>
  <si>
    <r>
      <t>合</t>
    </r>
    <r>
      <rPr>
        <sz val="12"/>
        <rFont val="*Ming Light*"/>
        <family val="1"/>
      </rPr>
      <t xml:space="preserve">  </t>
    </r>
    <r>
      <rPr>
        <sz val="12"/>
        <rFont val="新細明體"/>
        <family val="1"/>
      </rPr>
      <t>計</t>
    </r>
  </si>
  <si>
    <r>
      <t>備</t>
    </r>
    <r>
      <rPr>
        <sz val="12"/>
        <rFont val="*Ming Light*"/>
        <family val="1"/>
      </rPr>
      <t xml:space="preserve">   </t>
    </r>
    <r>
      <rPr>
        <sz val="12"/>
        <rFont val="新細明體"/>
        <family val="1"/>
      </rPr>
      <t>註</t>
    </r>
  </si>
  <si>
    <t>大學部一年級</t>
  </si>
  <si>
    <t>學</t>
  </si>
  <si>
    <t>大學部二、三、四年級</t>
  </si>
  <si>
    <t>院</t>
  </si>
  <si>
    <t>管理</t>
  </si>
  <si>
    <t>部</t>
  </si>
  <si>
    <t>文</t>
  </si>
  <si>
    <t>博士班四年級</t>
  </si>
  <si>
    <t>製表：謝美玉</t>
  </si>
  <si>
    <t>附表一</t>
  </si>
  <si>
    <t>文</t>
  </si>
  <si>
    <r>
      <t>院</t>
    </r>
    <r>
      <rPr>
        <sz val="12"/>
        <rFont val="*Ming Light*"/>
        <family val="1"/>
      </rPr>
      <t xml:space="preserve">  </t>
    </r>
  </si>
  <si>
    <t>大學部二、三、四年級</t>
  </si>
  <si>
    <t>工、資</t>
  </si>
  <si>
    <t>大</t>
  </si>
  <si>
    <t>研</t>
  </si>
  <si>
    <t>究</t>
  </si>
  <si>
    <t>所</t>
  </si>
  <si>
    <t>研究所一年級（日間部一般生）</t>
  </si>
  <si>
    <t>研究所二年級（日間部一般生）</t>
  </si>
  <si>
    <t>研究所一年級（日間部在職生）</t>
  </si>
  <si>
    <t>研究所二年級（日間部在職生）</t>
  </si>
  <si>
    <t>研究所一年級（夜間部在職專班）</t>
  </si>
  <si>
    <t>研究所二年級（夜間部在職專班）</t>
  </si>
  <si>
    <t>研究所一年級（資傳所夜間部在職專班）</t>
  </si>
  <si>
    <t>研究所二年級（資傳所夜間部在職專班）</t>
  </si>
  <si>
    <t>博士班一年級（日間部一般生）</t>
  </si>
  <si>
    <t>博士班二、三年級（日間部一般生）</t>
  </si>
  <si>
    <t>博士班一年級（日間部在職生）</t>
  </si>
  <si>
    <t>博士班二、三年級（日間部在職生）</t>
  </si>
  <si>
    <t>研究所一年級（管研所夜間部在職專班）</t>
  </si>
  <si>
    <t>研究所二年級（管研所夜間部在職專班）</t>
  </si>
  <si>
    <t>研究所一年級（藝管所日間部一般生）</t>
  </si>
  <si>
    <t>研究所二年級（藝管所日間部一般生）</t>
  </si>
  <si>
    <r>
      <t>管　理</t>
    </r>
  </si>
  <si>
    <t>（含藝管所）</t>
  </si>
  <si>
    <r>
      <t>學</t>
    </r>
    <r>
      <rPr>
        <sz val="12"/>
        <rFont val="*Ming Light*"/>
        <family val="1"/>
      </rPr>
      <t xml:space="preserve"> </t>
    </r>
    <r>
      <rPr>
        <sz val="12"/>
        <rFont val="新細明體"/>
        <family val="1"/>
      </rPr>
      <t>費</t>
    </r>
  </si>
  <si>
    <r>
      <t>雜</t>
    </r>
    <r>
      <rPr>
        <sz val="12"/>
        <rFont val="*Ming Light*"/>
        <family val="1"/>
      </rPr>
      <t xml:space="preserve"> </t>
    </r>
    <r>
      <rPr>
        <sz val="12"/>
        <rFont val="新細明體"/>
        <family val="1"/>
      </rPr>
      <t>費</t>
    </r>
  </si>
  <si>
    <r>
      <t>每學分加收學分費</t>
    </r>
    <r>
      <rPr>
        <sz val="12"/>
        <rFont val="*Ming Light*"/>
        <family val="1"/>
      </rPr>
      <t>2,500</t>
    </r>
    <r>
      <rPr>
        <sz val="12"/>
        <rFont val="細明體"/>
        <family val="3"/>
      </rPr>
      <t>元</t>
    </r>
  </si>
  <si>
    <t xml:space="preserve">          2.二技（含延修生）學分費每學分工科 2,120(退撫基金@31)  商科 1,970(退撫基金@29)  文科1,970(退撫基金@29)</t>
  </si>
  <si>
    <t xml:space="preserve">             退撫基金為隨學分數收費(即每學分收學分費2,120+退撫基金31)</t>
  </si>
  <si>
    <t xml:space="preserve">          3.資網技術系每生每學期收網路使用費1,200元，其他二技各系收800元(原電腦實習費取消)</t>
  </si>
  <si>
    <t xml:space="preserve">          4.大學部延修生(每學期修9學分以下者),工資學院@1,510．管理學院@1,400．人社院@1,390</t>
  </si>
  <si>
    <t xml:space="preserve">          5.研究所(含博士生四年級以上者)延修生(每學期修9學分以下者),工資學院@1,610．管理學院@1,510．人社院@1,500</t>
  </si>
  <si>
    <r>
      <t xml:space="preserve">  註：    1.住宿費(大學部)每生每學期為 </t>
    </r>
    <r>
      <rPr>
        <sz val="16"/>
        <color indexed="10"/>
        <rFont val="標楷體"/>
        <family val="4"/>
      </rPr>
      <t>9,200</t>
    </r>
    <r>
      <rPr>
        <sz val="16"/>
        <rFont val="標楷體"/>
        <family val="4"/>
      </rPr>
      <t>元。</t>
    </r>
  </si>
  <si>
    <t>研究所一年級（管研所夜間部在職專班－跨國菁英組）</t>
  </si>
  <si>
    <t>研究所二年級（管研所夜間部在職專班－跨國菁英組）</t>
  </si>
  <si>
    <t>研究所一年級（資管所夜間部在職專班－高階主管班）</t>
  </si>
  <si>
    <t>研究所二年級（資管所夜間部在職專班－高階主管班）</t>
  </si>
  <si>
    <r>
      <t>每學分</t>
    </r>
    <r>
      <rPr>
        <u val="single"/>
        <sz val="10"/>
        <color indexed="12"/>
        <rFont val="Geneva"/>
        <family val="2"/>
      </rPr>
      <t>@3,000</t>
    </r>
  </si>
  <si>
    <r>
      <t>另加收學分費</t>
    </r>
    <r>
      <rPr>
        <u val="single"/>
        <sz val="10"/>
        <color indexed="12"/>
        <rFont val="Geneva"/>
        <family val="2"/>
      </rPr>
      <t>@3,000</t>
    </r>
  </si>
  <si>
    <r>
      <t>另加收學分費</t>
    </r>
    <r>
      <rPr>
        <u val="single"/>
        <sz val="10"/>
        <color indexed="10"/>
        <rFont val="Geneva"/>
        <family val="2"/>
      </rPr>
      <t>@2,500</t>
    </r>
  </si>
  <si>
    <t>另有企業及政府補助</t>
  </si>
  <si>
    <r>
      <t>申請費</t>
    </r>
    <r>
      <rPr>
        <sz val="12"/>
        <rFont val="*Ming Light*"/>
        <family val="1"/>
      </rPr>
      <t>150EUR</t>
    </r>
    <r>
      <rPr>
        <sz val="12"/>
        <rFont val="細明體"/>
        <family val="3"/>
      </rPr>
      <t>（一次繳）；註冊費</t>
    </r>
    <r>
      <rPr>
        <sz val="12"/>
        <rFont val="*Ming Light*"/>
        <family val="1"/>
      </rPr>
      <t>1,000EUR</t>
    </r>
    <r>
      <rPr>
        <sz val="12"/>
        <rFont val="細明體"/>
        <family val="3"/>
      </rPr>
      <t>（一次繳）；學費</t>
    </r>
    <r>
      <rPr>
        <sz val="12"/>
        <rFont val="*Ming Light*"/>
        <family val="1"/>
      </rPr>
      <t>23,000EUR</t>
    </r>
    <r>
      <rPr>
        <sz val="12"/>
        <rFont val="細明體"/>
        <family val="3"/>
      </rPr>
      <t>（全學程</t>
    </r>
    <r>
      <rPr>
        <sz val="12"/>
        <rFont val="*Ming Light*"/>
        <family val="1"/>
      </rPr>
      <t xml:space="preserve"> 2.5 </t>
    </r>
    <r>
      <rPr>
        <sz val="12"/>
        <rFont val="細明體"/>
        <family val="3"/>
      </rPr>
      <t>年）</t>
    </r>
  </si>
  <si>
    <t>r=40；學費與NIMBAS比率分攤</t>
  </si>
  <si>
    <t>研究所一、二年級（通訊所夜間部在職專班－產業研發專班E班）</t>
  </si>
  <si>
    <t>研究所一、二年級（通訊所夜間部在職專班－產業研發專班F班）</t>
  </si>
  <si>
    <t>九十六學年度學雜費收費標準</t>
  </si>
  <si>
    <r>
      <t>製表日：</t>
    </r>
    <r>
      <rPr>
        <sz val="12"/>
        <rFont val="*Ming Light*"/>
        <family val="1"/>
      </rPr>
      <t>96</t>
    </r>
    <r>
      <rPr>
        <sz val="12"/>
        <rFont val="新細明體"/>
        <family val="1"/>
      </rPr>
      <t>年</t>
    </r>
    <r>
      <rPr>
        <sz val="12"/>
        <rFont val="*Ming Light*"/>
        <family val="1"/>
      </rPr>
      <t>08</t>
    </r>
    <r>
      <rPr>
        <sz val="12"/>
        <rFont val="新細明體"/>
        <family val="1"/>
      </rPr>
      <t>月</t>
    </r>
    <r>
      <rPr>
        <sz val="12"/>
        <rFont val="*Ming Light*"/>
        <family val="1"/>
      </rPr>
      <t>01</t>
    </r>
    <r>
      <rPr>
        <sz val="12"/>
        <rFont val="新細明體"/>
        <family val="1"/>
      </rPr>
      <t>日</t>
    </r>
  </si>
  <si>
    <t>網路使用費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</si>
</sst>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h:mm\ AM/PM"/>
    <numFmt numFmtId="181" formatCode="h:mm:ss\ AM/PM"/>
    <numFmt numFmtId="182" formatCode="h:mm"/>
    <numFmt numFmtId="183" formatCode="h:mm:ss"/>
    <numFmt numFmtId="184" formatCode="m/d/yy\ h:mm"/>
  </numFmts>
  <fonts count="25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2"/>
      <name val="*Ming Light*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細明體"/>
      <family val="3"/>
    </font>
    <font>
      <b/>
      <sz val="9"/>
      <name val="細明體"/>
      <family val="3"/>
    </font>
    <font>
      <b/>
      <sz val="11"/>
      <color indexed="10"/>
      <name val="細明體"/>
      <family val="3"/>
    </font>
    <font>
      <sz val="12"/>
      <color indexed="10"/>
      <name val="*Ming Light*"/>
      <family val="1"/>
    </font>
    <font>
      <b/>
      <sz val="2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10"/>
      <name val="標楷體"/>
      <family val="4"/>
    </font>
    <font>
      <u val="single"/>
      <sz val="10"/>
      <color indexed="12"/>
      <name val="細明體"/>
      <family val="3"/>
    </font>
    <font>
      <u val="single"/>
      <sz val="10"/>
      <color indexed="10"/>
      <name val="細明體"/>
      <family val="3"/>
    </font>
    <font>
      <u val="single"/>
      <sz val="10"/>
      <color indexed="10"/>
      <name val="Geneva"/>
      <family val="2"/>
    </font>
    <font>
      <u val="single"/>
      <sz val="10"/>
      <color indexed="14"/>
      <name val="細明體"/>
      <family val="3"/>
    </font>
    <font>
      <b/>
      <sz val="10"/>
      <color indexed="10"/>
      <name val="細明體"/>
      <family val="3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9" fillId="0" borderId="1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/>
    </xf>
    <xf numFmtId="3" fontId="8" fillId="0" borderId="3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9" fillId="2" borderId="8" xfId="0" applyNumberFormat="1" applyFont="1" applyFill="1" applyBorder="1" applyAlignment="1">
      <alignment/>
    </xf>
    <xf numFmtId="3" fontId="9" fillId="3" borderId="8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9" fillId="5" borderId="8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/>
    </xf>
    <xf numFmtId="3" fontId="18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3" fontId="9" fillId="6" borderId="8" xfId="0" applyNumberFormat="1" applyFont="1" applyFill="1" applyBorder="1" applyAlignment="1">
      <alignment/>
    </xf>
    <xf numFmtId="3" fontId="20" fillId="0" borderId="8" xfId="19" applyNumberFormat="1" applyFont="1" applyBorder="1" applyAlignment="1">
      <alignment horizontal="center"/>
    </xf>
    <xf numFmtId="3" fontId="20" fillId="0" borderId="1" xfId="19" applyNumberFormat="1" applyFont="1" applyBorder="1" applyAlignment="1">
      <alignment horizontal="center"/>
    </xf>
    <xf numFmtId="3" fontId="21" fillId="0" borderId="1" xfId="19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/>
    </xf>
    <xf numFmtId="3" fontId="23" fillId="0" borderId="1" xfId="19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Followed Hyperlink" xfId="16"/>
    <cellStyle name="Percent" xfId="17"/>
    <cellStyle name="Currency" xfId="18"/>
    <cellStyle name="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7599;&#23416;&#20998;@3,000" TargetMode="External" /><Relationship Id="rId2" Type="http://schemas.openxmlformats.org/officeDocument/2006/relationships/hyperlink" Target="mailto:&#27599;&#23416;&#20998;@3,000" TargetMode="External" /><Relationship Id="rId3" Type="http://schemas.openxmlformats.org/officeDocument/2006/relationships/hyperlink" Target="mailto:&#21478;&#21152;&#25910;&#23416;&#20998;&#36027;@2,500" TargetMode="External" /><Relationship Id="rId4" Type="http://schemas.openxmlformats.org/officeDocument/2006/relationships/hyperlink" Target="mailto:&#21478;&#21152;&#25910;&#23416;&#20998;&#36027;@2,500" TargetMode="External" /><Relationship Id="rId5" Type="http://schemas.openxmlformats.org/officeDocument/2006/relationships/hyperlink" Target="mailto:&#21478;&#21152;&#25910;&#23416;&#20998;&#36027;@3,000" TargetMode="External" /><Relationship Id="rId6" Type="http://schemas.openxmlformats.org/officeDocument/2006/relationships/hyperlink" Target="mailto:&#21478;&#21152;&#25910;&#23416;&#20998;&#36027;@3,000" TargetMode="External" /><Relationship Id="rId7" Type="http://schemas.openxmlformats.org/officeDocument/2006/relationships/hyperlink" Target="mailto:&#21478;&#21152;&#25910;&#23416;&#20998;&#36027;@2,500" TargetMode="External" /><Relationship Id="rId8" Type="http://schemas.openxmlformats.org/officeDocument/2006/relationships/hyperlink" Target="mailto:&#21478;&#21152;&#25910;&#23416;&#20998;&#36027;@2,500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view="pageBreakPreview" zoomScaleSheetLayoutView="100" workbookViewId="0" topLeftCell="A1">
      <pane xSplit="6495" ySplit="1320" topLeftCell="E29" activePane="bottomRight" state="split"/>
      <selection pane="topLeft" activeCell="A1" sqref="A1:L53"/>
      <selection pane="topRight" activeCell="J2" sqref="J1:J16384"/>
      <selection pane="bottomLeft" activeCell="B50" sqref="B50"/>
      <selection pane="bottomRight" activeCell="E37" sqref="E37"/>
    </sheetView>
  </sheetViews>
  <sheetFormatPr defaultColWidth="9.00390625" defaultRowHeight="16.5" customHeight="1"/>
  <cols>
    <col min="1" max="2" width="13.75390625" style="2" customWidth="1"/>
    <col min="3" max="3" width="60.25390625" style="1" customWidth="1"/>
    <col min="4" max="6" width="12.875" style="1" customWidth="1"/>
    <col min="7" max="7" width="15.00390625" style="1" customWidth="1"/>
    <col min="8" max="9" width="12.875" style="1" customWidth="1"/>
    <col min="10" max="10" width="13.00390625" style="1" customWidth="1"/>
    <col min="11" max="11" width="31.25390625" style="1" customWidth="1"/>
    <col min="12" max="254" width="8.875" style="1" customWidth="1"/>
    <col min="255" max="16384" width="10.75390625" style="1" customWidth="1"/>
  </cols>
  <sheetData>
    <row r="1" spans="1:11" ht="24.75" customHeight="1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13" t="s">
        <v>17</v>
      </c>
    </row>
    <row r="2" ht="16.5" customHeight="1">
      <c r="J2" s="12" t="s">
        <v>66</v>
      </c>
    </row>
    <row r="3" spans="1:11" s="2" customFormat="1" ht="16.5" customHeight="1">
      <c r="A3" s="7" t="s">
        <v>0</v>
      </c>
      <c r="B3" s="7" t="s">
        <v>1</v>
      </c>
      <c r="C3" s="7" t="s">
        <v>2</v>
      </c>
      <c r="D3" s="7" t="s">
        <v>44</v>
      </c>
      <c r="E3" s="7" t="s">
        <v>45</v>
      </c>
      <c r="F3" s="7" t="s">
        <v>67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</row>
    <row r="4" spans="1:11" ht="16.5" customHeight="1">
      <c r="A4" s="4"/>
      <c r="B4" s="8" t="s">
        <v>21</v>
      </c>
      <c r="C4" s="9" t="s">
        <v>8</v>
      </c>
      <c r="D4" s="3">
        <v>40010</v>
      </c>
      <c r="E4" s="3">
        <v>13920</v>
      </c>
      <c r="F4" s="3">
        <v>800</v>
      </c>
      <c r="G4" s="3">
        <v>510</v>
      </c>
      <c r="H4" s="3">
        <v>800</v>
      </c>
      <c r="I4" s="3">
        <v>218</v>
      </c>
      <c r="J4" s="3">
        <f>SUM(D4:I4)</f>
        <v>56258</v>
      </c>
      <c r="K4" s="3"/>
    </row>
    <row r="5" spans="1:11" ht="16.5" customHeight="1">
      <c r="A5" s="20" t="s">
        <v>22</v>
      </c>
      <c r="B5" s="10" t="s">
        <v>9</v>
      </c>
      <c r="C5" s="9" t="s">
        <v>20</v>
      </c>
      <c r="D5" s="3">
        <v>40010</v>
      </c>
      <c r="E5" s="3">
        <v>13920</v>
      </c>
      <c r="F5" s="3">
        <v>800</v>
      </c>
      <c r="G5" s="3"/>
      <c r="H5" s="3">
        <v>800</v>
      </c>
      <c r="I5" s="3">
        <v>218</v>
      </c>
      <c r="J5" s="3">
        <f>SUM(D5:I5)</f>
        <v>55748</v>
      </c>
      <c r="K5" s="3"/>
    </row>
    <row r="6" spans="1:11" ht="16.5" customHeight="1">
      <c r="A6" s="5"/>
      <c r="B6" s="19" t="s">
        <v>19</v>
      </c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10"/>
      <c r="B7" s="8" t="s">
        <v>12</v>
      </c>
      <c r="C7" s="9" t="s">
        <v>8</v>
      </c>
      <c r="D7" s="3">
        <v>38240</v>
      </c>
      <c r="E7" s="3">
        <v>8600</v>
      </c>
      <c r="F7" s="3">
        <v>800</v>
      </c>
      <c r="G7" s="3">
        <v>510</v>
      </c>
      <c r="H7" s="3">
        <v>760</v>
      </c>
      <c r="I7" s="3">
        <v>218</v>
      </c>
      <c r="J7" s="3">
        <f>SUM(D7:I7)</f>
        <v>49128</v>
      </c>
      <c r="K7" s="3"/>
    </row>
    <row r="8" spans="1:11" ht="16.5" customHeight="1">
      <c r="A8" s="10" t="s">
        <v>9</v>
      </c>
      <c r="B8" s="10" t="s">
        <v>9</v>
      </c>
      <c r="C8" s="9" t="s">
        <v>10</v>
      </c>
      <c r="D8" s="3">
        <v>38240</v>
      </c>
      <c r="E8" s="3">
        <v>8600</v>
      </c>
      <c r="F8" s="3">
        <v>800</v>
      </c>
      <c r="G8" s="3"/>
      <c r="H8" s="3">
        <v>760</v>
      </c>
      <c r="I8" s="3">
        <v>218</v>
      </c>
      <c r="J8" s="3">
        <f>SUM(D8:I8)</f>
        <v>48618</v>
      </c>
      <c r="K8" s="3"/>
    </row>
    <row r="9" spans="1:11" ht="16.5" customHeight="1">
      <c r="A9" s="10"/>
      <c r="B9" s="19" t="s">
        <v>19</v>
      </c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5"/>
      <c r="B10" s="11" t="s">
        <v>14</v>
      </c>
      <c r="C10" s="9" t="s">
        <v>8</v>
      </c>
      <c r="D10" s="3">
        <v>38240</v>
      </c>
      <c r="E10" s="3">
        <v>7880</v>
      </c>
      <c r="F10" s="3">
        <v>800</v>
      </c>
      <c r="G10" s="3">
        <v>510</v>
      </c>
      <c r="H10" s="3">
        <v>760</v>
      </c>
      <c r="I10" s="3">
        <v>218</v>
      </c>
      <c r="J10" s="3">
        <f>SUM(D10:I10)</f>
        <v>48408</v>
      </c>
      <c r="K10" s="3"/>
    </row>
    <row r="11" spans="1:11" ht="16.5" customHeight="1">
      <c r="A11" s="10" t="s">
        <v>13</v>
      </c>
      <c r="B11" s="10" t="s">
        <v>9</v>
      </c>
      <c r="C11" s="9" t="s">
        <v>10</v>
      </c>
      <c r="D11" s="3">
        <v>38240</v>
      </c>
      <c r="E11" s="3">
        <v>7880</v>
      </c>
      <c r="F11" s="3">
        <v>800</v>
      </c>
      <c r="G11" s="3"/>
      <c r="H11" s="3">
        <v>760</v>
      </c>
      <c r="I11" s="3">
        <v>218</v>
      </c>
      <c r="J11" s="3">
        <f>SUM(D11:I11)</f>
        <v>47898</v>
      </c>
      <c r="K11" s="3"/>
    </row>
    <row r="12" spans="1:11" ht="16.5" customHeight="1">
      <c r="A12" s="6"/>
      <c r="B12" s="19" t="s">
        <v>19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6.5" customHeight="1">
      <c r="A13" s="4"/>
      <c r="B13" s="8"/>
      <c r="C13" s="17" t="s">
        <v>26</v>
      </c>
      <c r="D13" s="3">
        <v>44050</v>
      </c>
      <c r="E13" s="3">
        <v>15330</v>
      </c>
      <c r="F13" s="3">
        <v>800</v>
      </c>
      <c r="G13" s="3"/>
      <c r="H13" s="3">
        <v>880</v>
      </c>
      <c r="I13" s="3">
        <v>218</v>
      </c>
      <c r="J13" s="3">
        <f aca="true" t="shared" si="0" ref="J13:J29">SUM(D13:I13)</f>
        <v>61278</v>
      </c>
      <c r="K13" s="24"/>
    </row>
    <row r="14" spans="1:11" ht="16.5" customHeight="1">
      <c r="A14" s="5"/>
      <c r="B14" s="10"/>
      <c r="C14" s="17" t="s">
        <v>27</v>
      </c>
      <c r="D14" s="3">
        <v>44050</v>
      </c>
      <c r="E14" s="3">
        <v>15330</v>
      </c>
      <c r="F14" s="3">
        <v>800</v>
      </c>
      <c r="G14" s="3"/>
      <c r="H14" s="3">
        <v>880</v>
      </c>
      <c r="I14" s="3">
        <v>218</v>
      </c>
      <c r="J14" s="3">
        <f t="shared" si="0"/>
        <v>61278</v>
      </c>
      <c r="K14" s="24"/>
    </row>
    <row r="15" spans="1:11" ht="16.5" customHeight="1">
      <c r="A15" s="10"/>
      <c r="B15" s="10"/>
      <c r="C15" s="17" t="s">
        <v>28</v>
      </c>
      <c r="D15" s="3">
        <v>44050</v>
      </c>
      <c r="E15" s="3">
        <v>15330</v>
      </c>
      <c r="F15" s="3">
        <v>800</v>
      </c>
      <c r="G15" s="3"/>
      <c r="H15" s="3">
        <v>880</v>
      </c>
      <c r="I15" s="3">
        <v>218</v>
      </c>
      <c r="J15" s="3">
        <f t="shared" si="0"/>
        <v>61278</v>
      </c>
      <c r="K15" s="24"/>
    </row>
    <row r="16" spans="1:11" ht="16.5" customHeight="1">
      <c r="A16" s="21"/>
      <c r="B16" s="10" t="s">
        <v>21</v>
      </c>
      <c r="C16" s="17" t="s">
        <v>29</v>
      </c>
      <c r="D16" s="3">
        <v>44050</v>
      </c>
      <c r="E16" s="3">
        <v>15330</v>
      </c>
      <c r="F16" s="3">
        <v>800</v>
      </c>
      <c r="G16" s="3"/>
      <c r="H16" s="3">
        <v>880</v>
      </c>
      <c r="I16" s="3">
        <v>218</v>
      </c>
      <c r="J16" s="3">
        <f t="shared" si="0"/>
        <v>61278</v>
      </c>
      <c r="K16" s="24"/>
    </row>
    <row r="17" spans="1:11" ht="16.5" customHeight="1">
      <c r="A17" s="21"/>
      <c r="B17" s="10"/>
      <c r="C17" s="22" t="s">
        <v>30</v>
      </c>
      <c r="D17" s="3">
        <v>44050</v>
      </c>
      <c r="E17" s="3">
        <v>15330</v>
      </c>
      <c r="F17" s="3">
        <v>800</v>
      </c>
      <c r="G17" s="3"/>
      <c r="H17" s="3">
        <v>880</v>
      </c>
      <c r="I17" s="3">
        <v>218</v>
      </c>
      <c r="J17" s="3">
        <f t="shared" si="0"/>
        <v>61278</v>
      </c>
      <c r="K17" s="24"/>
    </row>
    <row r="18" spans="1:11" ht="16.5" customHeight="1">
      <c r="A18" s="21"/>
      <c r="B18" s="10"/>
      <c r="C18" s="22" t="s">
        <v>31</v>
      </c>
      <c r="D18" s="3">
        <v>44050</v>
      </c>
      <c r="E18" s="3">
        <v>15330</v>
      </c>
      <c r="F18" s="3">
        <v>800</v>
      </c>
      <c r="G18" s="3"/>
      <c r="H18" s="3">
        <v>880</v>
      </c>
      <c r="I18" s="3">
        <v>218</v>
      </c>
      <c r="J18" s="3">
        <f t="shared" si="0"/>
        <v>61278</v>
      </c>
      <c r="K18" s="24"/>
    </row>
    <row r="19" spans="1:11" ht="16.5" customHeight="1">
      <c r="A19" s="21"/>
      <c r="B19" s="10" t="s">
        <v>9</v>
      </c>
      <c r="C19" s="33" t="s">
        <v>32</v>
      </c>
      <c r="D19" s="3">
        <v>58000</v>
      </c>
      <c r="E19" s="49" t="s">
        <v>46</v>
      </c>
      <c r="F19" s="50"/>
      <c r="G19" s="51"/>
      <c r="H19" s="3">
        <v>1160</v>
      </c>
      <c r="I19" s="3">
        <v>218</v>
      </c>
      <c r="J19" s="3">
        <f t="shared" si="0"/>
        <v>59378</v>
      </c>
      <c r="K19" s="42" t="s">
        <v>59</v>
      </c>
    </row>
    <row r="20" spans="1:11" ht="16.5" customHeight="1">
      <c r="A20" s="21"/>
      <c r="B20" s="10"/>
      <c r="C20" s="33" t="s">
        <v>33</v>
      </c>
      <c r="D20" s="3">
        <v>58000</v>
      </c>
      <c r="E20" s="49" t="s">
        <v>46</v>
      </c>
      <c r="F20" s="50"/>
      <c r="G20" s="51"/>
      <c r="H20" s="3">
        <v>1160</v>
      </c>
      <c r="I20" s="3">
        <v>218</v>
      </c>
      <c r="J20" s="3">
        <f t="shared" si="0"/>
        <v>59378</v>
      </c>
      <c r="K20" s="42" t="s">
        <v>59</v>
      </c>
    </row>
    <row r="21" spans="1:11" ht="16.5" customHeight="1">
      <c r="A21" s="21"/>
      <c r="B21" s="10"/>
      <c r="C21" s="39" t="s">
        <v>55</v>
      </c>
      <c r="D21" s="3">
        <v>44050</v>
      </c>
      <c r="E21" s="3">
        <v>15330</v>
      </c>
      <c r="F21" s="3">
        <v>800</v>
      </c>
      <c r="G21" s="40" t="s">
        <v>57</v>
      </c>
      <c r="H21" s="3">
        <v>880</v>
      </c>
      <c r="I21" s="3">
        <v>218</v>
      </c>
      <c r="J21" s="3">
        <f t="shared" si="0"/>
        <v>61278</v>
      </c>
      <c r="K21" s="41" t="s">
        <v>58</v>
      </c>
    </row>
    <row r="22" spans="1:11" ht="16.5" customHeight="1">
      <c r="A22" s="21"/>
      <c r="B22" s="10"/>
      <c r="C22" s="39" t="s">
        <v>56</v>
      </c>
      <c r="D22" s="3">
        <v>44050</v>
      </c>
      <c r="E22" s="3">
        <v>15330</v>
      </c>
      <c r="F22" s="3">
        <v>800</v>
      </c>
      <c r="G22" s="40" t="s">
        <v>57</v>
      </c>
      <c r="H22" s="3">
        <v>880</v>
      </c>
      <c r="I22" s="3">
        <v>218</v>
      </c>
      <c r="J22" s="3">
        <f t="shared" si="0"/>
        <v>61278</v>
      </c>
      <c r="K22" s="41" t="s">
        <v>58</v>
      </c>
    </row>
    <row r="23" spans="1:11" ht="16.5" customHeight="1">
      <c r="A23" s="21"/>
      <c r="B23" s="10"/>
      <c r="C23" s="43" t="s">
        <v>63</v>
      </c>
      <c r="D23" s="36">
        <v>8000</v>
      </c>
      <c r="E23" s="3"/>
      <c r="F23" s="3"/>
      <c r="G23" s="40"/>
      <c r="H23" s="36">
        <v>160</v>
      </c>
      <c r="I23" s="3">
        <v>218</v>
      </c>
      <c r="J23" s="3">
        <f t="shared" si="0"/>
        <v>8378</v>
      </c>
      <c r="K23" s="44" t="s">
        <v>60</v>
      </c>
    </row>
    <row r="24" spans="1:11" ht="16.5" customHeight="1">
      <c r="A24" s="21"/>
      <c r="B24" s="10"/>
      <c r="C24" s="43" t="s">
        <v>64</v>
      </c>
      <c r="D24" s="36">
        <v>10000</v>
      </c>
      <c r="E24" s="3"/>
      <c r="F24" s="3"/>
      <c r="G24" s="40"/>
      <c r="H24" s="36">
        <v>200</v>
      </c>
      <c r="I24" s="3">
        <v>218</v>
      </c>
      <c r="J24" s="3">
        <f t="shared" si="0"/>
        <v>10418</v>
      </c>
      <c r="K24" s="44" t="s">
        <v>60</v>
      </c>
    </row>
    <row r="25" spans="1:11" ht="16.5" customHeight="1">
      <c r="A25" s="21" t="s">
        <v>23</v>
      </c>
      <c r="B25" s="10" t="s">
        <v>11</v>
      </c>
      <c r="C25" s="17" t="s">
        <v>34</v>
      </c>
      <c r="D25" s="3">
        <v>44050</v>
      </c>
      <c r="E25" s="3">
        <v>15330</v>
      </c>
      <c r="F25" s="3">
        <v>800</v>
      </c>
      <c r="G25" s="3"/>
      <c r="H25" s="3">
        <v>880</v>
      </c>
      <c r="I25" s="3">
        <v>218</v>
      </c>
      <c r="J25" s="3">
        <f t="shared" si="0"/>
        <v>61278</v>
      </c>
      <c r="K25" s="24"/>
    </row>
    <row r="26" spans="1:11" ht="16.5" customHeight="1">
      <c r="A26" s="10"/>
      <c r="B26" s="10"/>
      <c r="C26" s="17" t="s">
        <v>35</v>
      </c>
      <c r="D26" s="3">
        <v>44050</v>
      </c>
      <c r="E26" s="3">
        <v>15330</v>
      </c>
      <c r="F26" s="3">
        <v>800</v>
      </c>
      <c r="G26" s="3"/>
      <c r="H26" s="3">
        <v>880</v>
      </c>
      <c r="I26" s="3">
        <v>218</v>
      </c>
      <c r="J26" s="3">
        <f t="shared" si="0"/>
        <v>61278</v>
      </c>
      <c r="K26" s="24"/>
    </row>
    <row r="27" spans="1:11" ht="16.5" customHeight="1">
      <c r="A27" s="10"/>
      <c r="B27" s="10"/>
      <c r="C27" s="17" t="s">
        <v>36</v>
      </c>
      <c r="D27" s="3">
        <v>44050</v>
      </c>
      <c r="E27" s="3">
        <v>15330</v>
      </c>
      <c r="F27" s="3">
        <v>800</v>
      </c>
      <c r="G27" s="3"/>
      <c r="H27" s="3">
        <v>880</v>
      </c>
      <c r="I27" s="3">
        <v>218</v>
      </c>
      <c r="J27" s="3">
        <f t="shared" si="0"/>
        <v>61278</v>
      </c>
      <c r="K27" s="24"/>
    </row>
    <row r="28" spans="1:11" ht="16.5" customHeight="1">
      <c r="A28" s="10"/>
      <c r="B28" s="10"/>
      <c r="C28" s="17" t="s">
        <v>37</v>
      </c>
      <c r="D28" s="3">
        <v>44050</v>
      </c>
      <c r="E28" s="3">
        <v>15330</v>
      </c>
      <c r="F28" s="3">
        <v>800</v>
      </c>
      <c r="G28" s="3"/>
      <c r="H28" s="3">
        <v>880</v>
      </c>
      <c r="I28" s="3">
        <v>218</v>
      </c>
      <c r="J28" s="3">
        <f t="shared" si="0"/>
        <v>61278</v>
      </c>
      <c r="K28" s="24"/>
    </row>
    <row r="29" spans="1:11" ht="16.5" customHeight="1">
      <c r="A29" s="10"/>
      <c r="B29" s="10"/>
      <c r="C29" s="17" t="s">
        <v>15</v>
      </c>
      <c r="D29" s="3"/>
      <c r="E29" s="3"/>
      <c r="F29" s="3"/>
      <c r="G29" s="3"/>
      <c r="H29" s="3"/>
      <c r="I29" s="3">
        <v>218</v>
      </c>
      <c r="J29" s="3">
        <f t="shared" si="0"/>
        <v>218</v>
      </c>
      <c r="K29" s="3"/>
    </row>
    <row r="30" spans="1:11" ht="16.5" customHeight="1">
      <c r="A30" s="5"/>
      <c r="B30" s="6"/>
      <c r="C30" s="9"/>
      <c r="D30" s="3"/>
      <c r="E30" s="3"/>
      <c r="F30" s="3"/>
      <c r="G30" s="3"/>
      <c r="H30" s="3"/>
      <c r="I30" s="3"/>
      <c r="J30" s="3"/>
      <c r="K30" s="3"/>
    </row>
    <row r="31" spans="1:11" ht="16.5" customHeight="1">
      <c r="A31" s="10"/>
      <c r="B31" s="8"/>
      <c r="C31" s="17" t="s">
        <v>26</v>
      </c>
      <c r="D31" s="3">
        <v>42110</v>
      </c>
      <c r="E31" s="3">
        <v>9470</v>
      </c>
      <c r="F31" s="3">
        <v>800</v>
      </c>
      <c r="G31" s="3"/>
      <c r="H31" s="3">
        <v>840</v>
      </c>
      <c r="I31" s="3">
        <v>218</v>
      </c>
      <c r="J31" s="3">
        <f aca="true" t="shared" si="1" ref="J31:J36">SUM(D31:I31)</f>
        <v>53438</v>
      </c>
      <c r="K31" s="24"/>
    </row>
    <row r="32" spans="1:11" ht="16.5" customHeight="1">
      <c r="A32" s="21"/>
      <c r="B32" s="10"/>
      <c r="C32" s="17" t="s">
        <v>27</v>
      </c>
      <c r="D32" s="3">
        <v>42110</v>
      </c>
      <c r="E32" s="3">
        <v>9470</v>
      </c>
      <c r="F32" s="3">
        <v>800</v>
      </c>
      <c r="G32" s="3"/>
      <c r="H32" s="3">
        <v>840</v>
      </c>
      <c r="I32" s="3">
        <v>218</v>
      </c>
      <c r="J32" s="3">
        <f t="shared" si="1"/>
        <v>53438</v>
      </c>
      <c r="K32" s="24"/>
    </row>
    <row r="33" spans="1:11" ht="16.5" customHeight="1">
      <c r="A33" s="21"/>
      <c r="B33" s="10"/>
      <c r="C33" s="17" t="s">
        <v>28</v>
      </c>
      <c r="D33" s="3">
        <v>42110</v>
      </c>
      <c r="E33" s="3">
        <v>9470</v>
      </c>
      <c r="F33" s="3">
        <v>800</v>
      </c>
      <c r="G33" s="3"/>
      <c r="H33" s="3">
        <v>840</v>
      </c>
      <c r="I33" s="3">
        <v>218</v>
      </c>
      <c r="J33" s="3">
        <f t="shared" si="1"/>
        <v>53438</v>
      </c>
      <c r="K33" s="24"/>
    </row>
    <row r="34" spans="1:11" ht="16.5" customHeight="1">
      <c r="A34" s="21"/>
      <c r="B34" s="10" t="s">
        <v>42</v>
      </c>
      <c r="C34" s="17" t="s">
        <v>29</v>
      </c>
      <c r="D34" s="3">
        <v>42110</v>
      </c>
      <c r="E34" s="3">
        <v>9470</v>
      </c>
      <c r="F34" s="3">
        <v>800</v>
      </c>
      <c r="G34" s="3"/>
      <c r="H34" s="3">
        <v>840</v>
      </c>
      <c r="I34" s="3">
        <v>218</v>
      </c>
      <c r="J34" s="3">
        <f t="shared" si="1"/>
        <v>53438</v>
      </c>
      <c r="K34" s="24"/>
    </row>
    <row r="35" spans="1:11" ht="16.5" customHeight="1">
      <c r="A35" s="21"/>
      <c r="B35" s="10"/>
      <c r="C35" s="33" t="s">
        <v>38</v>
      </c>
      <c r="D35" s="3">
        <v>58000</v>
      </c>
      <c r="E35" s="49" t="s">
        <v>46</v>
      </c>
      <c r="F35" s="50"/>
      <c r="G35" s="51"/>
      <c r="H35" s="3">
        <v>1160</v>
      </c>
      <c r="I35" s="3">
        <v>218</v>
      </c>
      <c r="J35" s="3">
        <f t="shared" si="1"/>
        <v>59378</v>
      </c>
      <c r="K35" s="42" t="s">
        <v>59</v>
      </c>
    </row>
    <row r="36" spans="1:11" ht="16.5" customHeight="1">
      <c r="A36" s="21" t="s">
        <v>24</v>
      </c>
      <c r="B36" s="10"/>
      <c r="C36" s="33" t="s">
        <v>39</v>
      </c>
      <c r="D36" s="3">
        <v>58000</v>
      </c>
      <c r="E36" s="49" t="s">
        <v>46</v>
      </c>
      <c r="F36" s="50"/>
      <c r="G36" s="51"/>
      <c r="H36" s="3">
        <v>1160</v>
      </c>
      <c r="I36" s="3">
        <v>218</v>
      </c>
      <c r="J36" s="3">
        <f t="shared" si="1"/>
        <v>59378</v>
      </c>
      <c r="K36" s="42" t="s">
        <v>59</v>
      </c>
    </row>
    <row r="37" spans="1:11" ht="16.5" customHeight="1">
      <c r="A37" s="21"/>
      <c r="B37" s="10"/>
      <c r="C37" s="32" t="s">
        <v>53</v>
      </c>
      <c r="D37" s="3"/>
      <c r="E37" s="46" t="s">
        <v>61</v>
      </c>
      <c r="F37" s="29"/>
      <c r="G37" s="30"/>
      <c r="H37" s="3"/>
      <c r="I37" s="3"/>
      <c r="J37" s="3"/>
      <c r="K37" s="47" t="s">
        <v>62</v>
      </c>
    </row>
    <row r="38" spans="1:11" ht="16.5" customHeight="1">
      <c r="A38" s="21"/>
      <c r="B38" s="10"/>
      <c r="C38" s="32" t="s">
        <v>54</v>
      </c>
      <c r="D38" s="3"/>
      <c r="E38" s="28"/>
      <c r="F38" s="29"/>
      <c r="G38" s="30"/>
      <c r="H38" s="3"/>
      <c r="I38" s="3"/>
      <c r="J38" s="3"/>
      <c r="K38" s="31"/>
    </row>
    <row r="39" spans="1:11" ht="16.5" customHeight="1">
      <c r="A39" s="21"/>
      <c r="B39" s="10" t="s">
        <v>9</v>
      </c>
      <c r="C39" s="17" t="s">
        <v>34</v>
      </c>
      <c r="D39" s="3">
        <v>42110</v>
      </c>
      <c r="E39" s="3">
        <v>9470</v>
      </c>
      <c r="F39" s="3">
        <v>800</v>
      </c>
      <c r="G39" s="27"/>
      <c r="H39" s="3">
        <v>840</v>
      </c>
      <c r="I39" s="3">
        <v>218</v>
      </c>
      <c r="J39" s="3">
        <f>SUM(D39:I39)</f>
        <v>53438</v>
      </c>
      <c r="K39" s="26"/>
    </row>
    <row r="40" spans="1:11" ht="16.5" customHeight="1">
      <c r="A40" s="20"/>
      <c r="B40" s="10"/>
      <c r="C40" s="17" t="s">
        <v>35</v>
      </c>
      <c r="D40" s="3">
        <v>42110</v>
      </c>
      <c r="E40" s="3">
        <v>9470</v>
      </c>
      <c r="F40" s="3">
        <v>800</v>
      </c>
      <c r="G40" s="27"/>
      <c r="H40" s="3">
        <v>840</v>
      </c>
      <c r="I40" s="3">
        <v>218</v>
      </c>
      <c r="J40" s="3">
        <f>SUM(D40:I40)</f>
        <v>53438</v>
      </c>
      <c r="K40" s="24"/>
    </row>
    <row r="41" spans="1:11" ht="16.5" customHeight="1">
      <c r="A41" s="5"/>
      <c r="B41" s="10" t="s">
        <v>11</v>
      </c>
      <c r="C41" s="17" t="s">
        <v>36</v>
      </c>
      <c r="D41" s="3">
        <v>42110</v>
      </c>
      <c r="E41" s="3">
        <v>9470</v>
      </c>
      <c r="F41" s="3">
        <v>800</v>
      </c>
      <c r="G41" s="27"/>
      <c r="H41" s="3">
        <v>840</v>
      </c>
      <c r="I41" s="3">
        <v>218</v>
      </c>
      <c r="J41" s="3">
        <f>SUM(D41:I41)</f>
        <v>53438</v>
      </c>
      <c r="K41" s="26"/>
    </row>
    <row r="42" spans="1:11" ht="16.5" customHeight="1">
      <c r="A42" s="5"/>
      <c r="B42" s="25"/>
      <c r="C42" s="17" t="s">
        <v>37</v>
      </c>
      <c r="D42" s="3">
        <v>42110</v>
      </c>
      <c r="E42" s="3">
        <v>9470</v>
      </c>
      <c r="F42" s="3">
        <v>800</v>
      </c>
      <c r="G42" s="27"/>
      <c r="H42" s="3">
        <v>840</v>
      </c>
      <c r="I42" s="3">
        <v>218</v>
      </c>
      <c r="J42" s="3">
        <f>SUM(D42:I42)</f>
        <v>53438</v>
      </c>
      <c r="K42" s="24"/>
    </row>
    <row r="43" spans="1:11" ht="16.5" customHeight="1">
      <c r="A43" s="5"/>
      <c r="B43" s="18"/>
      <c r="C43" s="17" t="s">
        <v>15</v>
      </c>
      <c r="D43" s="3"/>
      <c r="E43" s="3"/>
      <c r="F43" s="3"/>
      <c r="G43" s="3"/>
      <c r="H43" s="3"/>
      <c r="I43" s="3">
        <v>218</v>
      </c>
      <c r="J43" s="3">
        <f>SUM(D43:I43)</f>
        <v>218</v>
      </c>
      <c r="K43" s="3"/>
    </row>
    <row r="44" spans="1:11" ht="16.5" customHeight="1">
      <c r="A44" s="23"/>
      <c r="B44" s="14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5"/>
      <c r="B45" s="8"/>
      <c r="C45" s="17" t="s">
        <v>26</v>
      </c>
      <c r="D45" s="3">
        <v>42110</v>
      </c>
      <c r="E45" s="3">
        <v>8670</v>
      </c>
      <c r="F45" s="3">
        <v>800</v>
      </c>
      <c r="G45" s="3"/>
      <c r="H45" s="3">
        <v>840</v>
      </c>
      <c r="I45" s="3">
        <v>218</v>
      </c>
      <c r="J45" s="3">
        <f aca="true" t="shared" si="2" ref="J45:J57">SUM(D45:I45)</f>
        <v>52638</v>
      </c>
      <c r="K45" s="24"/>
    </row>
    <row r="46" spans="1:11" ht="16.5" customHeight="1">
      <c r="A46" s="5"/>
      <c r="B46" s="10"/>
      <c r="C46" s="17" t="s">
        <v>27</v>
      </c>
      <c r="D46" s="3">
        <v>42110</v>
      </c>
      <c r="E46" s="3">
        <v>8670</v>
      </c>
      <c r="F46" s="3">
        <v>800</v>
      </c>
      <c r="G46" s="3"/>
      <c r="H46" s="3">
        <v>840</v>
      </c>
      <c r="I46" s="3">
        <v>218</v>
      </c>
      <c r="J46" s="3">
        <f t="shared" si="2"/>
        <v>52638</v>
      </c>
      <c r="K46" s="24"/>
    </row>
    <row r="47" spans="1:11" ht="16.5" customHeight="1">
      <c r="A47" s="5"/>
      <c r="B47" s="10"/>
      <c r="C47" s="17" t="s">
        <v>28</v>
      </c>
      <c r="D47" s="3">
        <v>42110</v>
      </c>
      <c r="E47" s="3">
        <v>8670</v>
      </c>
      <c r="F47" s="3">
        <v>800</v>
      </c>
      <c r="G47" s="3"/>
      <c r="H47" s="3">
        <v>840</v>
      </c>
      <c r="I47" s="3">
        <v>218</v>
      </c>
      <c r="J47" s="3">
        <f t="shared" si="2"/>
        <v>52638</v>
      </c>
      <c r="K47" s="24"/>
    </row>
    <row r="48" spans="1:11" ht="16.5" customHeight="1">
      <c r="A48" s="5"/>
      <c r="B48" s="10" t="s">
        <v>18</v>
      </c>
      <c r="C48" s="17" t="s">
        <v>29</v>
      </c>
      <c r="D48" s="3">
        <v>42110</v>
      </c>
      <c r="E48" s="3">
        <v>8670</v>
      </c>
      <c r="F48" s="3">
        <v>800</v>
      </c>
      <c r="G48" s="3"/>
      <c r="H48" s="3">
        <v>840</v>
      </c>
      <c r="I48" s="3">
        <v>218</v>
      </c>
      <c r="J48" s="3">
        <f t="shared" si="2"/>
        <v>52638</v>
      </c>
      <c r="K48" s="24"/>
    </row>
    <row r="49" spans="1:11" ht="16.5" customHeight="1">
      <c r="A49" s="20" t="s">
        <v>25</v>
      </c>
      <c r="B49" s="10"/>
      <c r="C49" s="34" t="s">
        <v>40</v>
      </c>
      <c r="D49" s="3">
        <v>42110</v>
      </c>
      <c r="E49" s="3">
        <v>9470</v>
      </c>
      <c r="F49" s="3">
        <v>800</v>
      </c>
      <c r="G49" s="3"/>
      <c r="H49" s="3">
        <v>840</v>
      </c>
      <c r="I49" s="3">
        <v>218</v>
      </c>
      <c r="J49" s="3">
        <f t="shared" si="2"/>
        <v>53438</v>
      </c>
      <c r="K49" s="24"/>
    </row>
    <row r="50" spans="1:11" ht="16.5" customHeight="1">
      <c r="A50" s="5"/>
      <c r="B50" s="10" t="s">
        <v>43</v>
      </c>
      <c r="C50" s="34" t="s">
        <v>41</v>
      </c>
      <c r="D50" s="3">
        <v>42110</v>
      </c>
      <c r="E50" s="3">
        <v>9470</v>
      </c>
      <c r="F50" s="3">
        <v>800</v>
      </c>
      <c r="G50" s="3"/>
      <c r="H50" s="3">
        <v>840</v>
      </c>
      <c r="I50" s="3">
        <v>218</v>
      </c>
      <c r="J50" s="3">
        <f t="shared" si="2"/>
        <v>53438</v>
      </c>
      <c r="K50" s="24"/>
    </row>
    <row r="51" spans="1:11" ht="16.5" customHeight="1">
      <c r="A51" s="5"/>
      <c r="B51" s="10"/>
      <c r="C51" s="35" t="s">
        <v>30</v>
      </c>
      <c r="D51" s="3">
        <v>44050</v>
      </c>
      <c r="E51" s="3">
        <v>15330</v>
      </c>
      <c r="F51" s="3">
        <v>800</v>
      </c>
      <c r="G51" s="3"/>
      <c r="H51" s="3">
        <v>880</v>
      </c>
      <c r="I51" s="3">
        <v>218</v>
      </c>
      <c r="J51" s="3">
        <f t="shared" si="2"/>
        <v>61278</v>
      </c>
      <c r="K51" s="24"/>
    </row>
    <row r="52" spans="1:11" ht="16.5" customHeight="1">
      <c r="A52" s="5"/>
      <c r="B52" s="10" t="s">
        <v>9</v>
      </c>
      <c r="C52" s="35" t="s">
        <v>31</v>
      </c>
      <c r="D52" s="3">
        <v>44050</v>
      </c>
      <c r="E52" s="3">
        <v>15330</v>
      </c>
      <c r="F52" s="3">
        <v>800</v>
      </c>
      <c r="G52" s="3"/>
      <c r="H52" s="3">
        <v>880</v>
      </c>
      <c r="I52" s="3">
        <v>218</v>
      </c>
      <c r="J52" s="3">
        <f t="shared" si="2"/>
        <v>61278</v>
      </c>
      <c r="K52" s="24"/>
    </row>
    <row r="53" spans="1:11" ht="16.5" customHeight="1">
      <c r="A53" s="5"/>
      <c r="B53" s="10"/>
      <c r="C53" s="17" t="s">
        <v>34</v>
      </c>
      <c r="D53" s="3">
        <v>42110</v>
      </c>
      <c r="E53" s="3">
        <v>8670</v>
      </c>
      <c r="F53" s="3">
        <v>800</v>
      </c>
      <c r="G53" s="3"/>
      <c r="H53" s="3">
        <v>840</v>
      </c>
      <c r="I53" s="3">
        <v>218</v>
      </c>
      <c r="J53" s="3">
        <f t="shared" si="2"/>
        <v>52638</v>
      </c>
      <c r="K53" s="24"/>
    </row>
    <row r="54" spans="1:11" ht="16.5" customHeight="1">
      <c r="A54" s="5"/>
      <c r="B54" s="10" t="s">
        <v>11</v>
      </c>
      <c r="C54" s="17" t="s">
        <v>35</v>
      </c>
      <c r="D54" s="3">
        <v>42110</v>
      </c>
      <c r="E54" s="3">
        <v>8670</v>
      </c>
      <c r="F54" s="3">
        <v>800</v>
      </c>
      <c r="G54" s="3"/>
      <c r="H54" s="3">
        <v>840</v>
      </c>
      <c r="I54" s="3">
        <v>218</v>
      </c>
      <c r="J54" s="3">
        <f t="shared" si="2"/>
        <v>52638</v>
      </c>
      <c r="K54" s="24"/>
    </row>
    <row r="55" spans="1:11" ht="16.5" customHeight="1">
      <c r="A55" s="5"/>
      <c r="B55" s="10"/>
      <c r="C55" s="17" t="s">
        <v>36</v>
      </c>
      <c r="D55" s="3">
        <v>42110</v>
      </c>
      <c r="E55" s="3">
        <v>8670</v>
      </c>
      <c r="F55" s="3">
        <v>800</v>
      </c>
      <c r="G55" s="3"/>
      <c r="H55" s="3">
        <v>840</v>
      </c>
      <c r="I55" s="3">
        <v>218</v>
      </c>
      <c r="J55" s="3">
        <f t="shared" si="2"/>
        <v>52638</v>
      </c>
      <c r="K55" s="24"/>
    </row>
    <row r="56" spans="1:11" ht="16.5" customHeight="1">
      <c r="A56" s="5"/>
      <c r="B56" s="10"/>
      <c r="C56" s="17" t="s">
        <v>37</v>
      </c>
      <c r="D56" s="3">
        <v>42110</v>
      </c>
      <c r="E56" s="3">
        <v>8670</v>
      </c>
      <c r="F56" s="3">
        <v>800</v>
      </c>
      <c r="G56" s="3"/>
      <c r="H56" s="3">
        <v>840</v>
      </c>
      <c r="I56" s="3">
        <v>218</v>
      </c>
      <c r="J56" s="3">
        <f t="shared" si="2"/>
        <v>52638</v>
      </c>
      <c r="K56" s="24"/>
    </row>
    <row r="57" spans="1:11" ht="16.5" customHeight="1">
      <c r="A57" s="6"/>
      <c r="B57" s="45"/>
      <c r="C57" s="17" t="s">
        <v>15</v>
      </c>
      <c r="D57" s="3"/>
      <c r="E57" s="3"/>
      <c r="F57" s="3"/>
      <c r="G57" s="3"/>
      <c r="H57" s="3"/>
      <c r="I57" s="3">
        <v>218</v>
      </c>
      <c r="J57" s="3">
        <f t="shared" si="2"/>
        <v>218</v>
      </c>
      <c r="K57" s="3"/>
    </row>
    <row r="58" spans="10:11" ht="16.5" customHeight="1">
      <c r="J58" s="52" t="s">
        <v>16</v>
      </c>
      <c r="K58" s="52"/>
    </row>
    <row r="59" ht="16.5" customHeight="1">
      <c r="J59" s="38"/>
    </row>
    <row r="60" ht="16.5" customHeight="1">
      <c r="J60" s="38"/>
    </row>
    <row r="61" ht="16.5" customHeight="1">
      <c r="J61" s="38"/>
    </row>
    <row r="62" ht="16.5" customHeight="1">
      <c r="A62" s="37" t="s">
        <v>52</v>
      </c>
    </row>
    <row r="63" ht="16.5" customHeight="1">
      <c r="A63" s="37" t="s">
        <v>47</v>
      </c>
    </row>
    <row r="64" ht="16.5" customHeight="1">
      <c r="A64" s="37" t="s">
        <v>48</v>
      </c>
    </row>
    <row r="65" ht="16.5" customHeight="1">
      <c r="A65" s="37" t="s">
        <v>49</v>
      </c>
    </row>
    <row r="66" ht="16.5" customHeight="1">
      <c r="A66" s="37" t="s">
        <v>50</v>
      </c>
    </row>
    <row r="67" spans="1:11" ht="16.5" customHeight="1">
      <c r="A67" s="37" t="s">
        <v>51</v>
      </c>
      <c r="J67" s="53" t="s">
        <v>16</v>
      </c>
      <c r="K67" s="53"/>
    </row>
    <row r="68" spans="1:4" s="16" customFormat="1" ht="16.5" customHeight="1">
      <c r="A68" s="15"/>
      <c r="B68" s="15"/>
      <c r="D68" s="15"/>
    </row>
  </sheetData>
  <mergeCells count="7">
    <mergeCell ref="A1:J1"/>
    <mergeCell ref="E20:G20"/>
    <mergeCell ref="J58:K58"/>
    <mergeCell ref="J67:K67"/>
    <mergeCell ref="E19:G19"/>
    <mergeCell ref="E35:G35"/>
    <mergeCell ref="E36:G36"/>
  </mergeCells>
  <hyperlinks>
    <hyperlink ref="G21" r:id="rId1" display="每學分@3,000"/>
    <hyperlink ref="G22" r:id="rId2" display="每學分@3,000"/>
    <hyperlink ref="K19" r:id="rId3" display="另加收學分費@2,500"/>
    <hyperlink ref="K20" r:id="rId4" display="另加收學分費@2,500"/>
    <hyperlink ref="K21" r:id="rId5" display="另加收學分費@3,000"/>
    <hyperlink ref="K22" r:id="rId6" display="另加收學分費@3,000"/>
    <hyperlink ref="K35" r:id="rId7" display="另加收學分費@2,500"/>
    <hyperlink ref="K36" r:id="rId8" display="另加收學分費@2,500"/>
  </hyperlinks>
  <printOptions/>
  <pageMargins left="0.5905511811023623" right="0.5118110236220472" top="0.15748031496062992" bottom="0" header="0.5118110236220472" footer="0.5118110236220472"/>
  <pageSetup horizontalDpi="600" verticalDpi="600" orientation="landscape" paperSize="9" scale="58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YZACER360-03</dc:creator>
  <cp:keywords/>
  <dc:description/>
  <cp:lastModifiedBy>master</cp:lastModifiedBy>
  <cp:lastPrinted>2007-06-08T03:31:03Z</cp:lastPrinted>
  <dcterms:created xsi:type="dcterms:W3CDTF">1997-07-28T02:09:49Z</dcterms:created>
  <dcterms:modified xsi:type="dcterms:W3CDTF">2007-06-08T03:31:05Z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