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60" windowHeight="12300" activeTab="0"/>
  </bookViews>
  <sheets>
    <sheet name="教師助教本薪" sheetId="1" r:id="rId1"/>
    <sheet name="教師助教學術研究" sheetId="2" r:id="rId2"/>
    <sheet name="職員本薪" sheetId="3" r:id="rId3"/>
    <sheet name="工友本薪及專業加給" sheetId="4" r:id="rId4"/>
    <sheet name="教職員專業加給" sheetId="5" r:id="rId5"/>
    <sheet name="主管加給" sheetId="6" r:id="rId6"/>
    <sheet name="私校退撫法定自提" sheetId="7" r:id="rId7"/>
    <sheet name="約聘人員薪級" sheetId="8" r:id="rId8"/>
  </sheets>
  <definedNames>
    <definedName name="_xlnm.Print_Area" localSheetId="2">'職員本薪'!$A$1:$M$44</definedName>
  </definedNames>
  <calcPr fullCalcOnLoad="1"/>
</workbook>
</file>

<file path=xl/sharedStrings.xml><?xml version="1.0" encoding="utf-8"?>
<sst xmlns="http://schemas.openxmlformats.org/spreadsheetml/2006/main" count="513" uniqueCount="261">
  <si>
    <t>薪額</t>
  </si>
  <si>
    <t>、</t>
  </si>
  <si>
    <t>任</t>
  </si>
  <si>
    <t>員</t>
  </si>
  <si>
    <t>︱</t>
  </si>
  <si>
    <t>※網線部份為年功俸</t>
  </si>
  <si>
    <t>理</t>
  </si>
  <si>
    <t>BA1</t>
  </si>
  <si>
    <t>BB2</t>
  </si>
  <si>
    <t>BD1</t>
  </si>
  <si>
    <t>BD2</t>
  </si>
  <si>
    <t>BA2</t>
  </si>
  <si>
    <t>BB1</t>
  </si>
  <si>
    <t>BD3</t>
  </si>
  <si>
    <t>主管等級</t>
  </si>
  <si>
    <t>教授</t>
  </si>
  <si>
    <t>副教授</t>
  </si>
  <si>
    <t>組長</t>
  </si>
  <si>
    <t>資位名稱</t>
  </si>
  <si>
    <t>專門委員</t>
  </si>
  <si>
    <t>編纂、技正</t>
  </si>
  <si>
    <t>薪級</t>
  </si>
  <si>
    <r>
      <t>薪</t>
    </r>
    <r>
      <rPr>
        <sz val="12"/>
        <rFont val="Times New Roman"/>
        <family val="1"/>
      </rPr>
      <t xml:space="preserve"> </t>
    </r>
    <r>
      <rPr>
        <sz val="12"/>
        <rFont val="標楷體"/>
        <family val="4"/>
      </rPr>
      <t>額</t>
    </r>
  </si>
  <si>
    <t>副教授</t>
  </si>
  <si>
    <t>教</t>
  </si>
  <si>
    <t>授</t>
  </si>
  <si>
    <t>︵</t>
  </si>
  <si>
    <t>校</t>
  </si>
  <si>
    <t>副</t>
  </si>
  <si>
    <t>長</t>
  </si>
  <si>
    <t>職　稱</t>
  </si>
  <si>
    <t>等　級</t>
  </si>
  <si>
    <t>︶</t>
  </si>
  <si>
    <t>校長</t>
  </si>
  <si>
    <t>AA1</t>
  </si>
  <si>
    <t>副校長</t>
  </si>
  <si>
    <t>AB1</t>
  </si>
  <si>
    <t>助</t>
  </si>
  <si>
    <t>AC1</t>
  </si>
  <si>
    <t>AD1</t>
  </si>
  <si>
    <t>師</t>
  </si>
  <si>
    <t>AD2</t>
  </si>
  <si>
    <t>AD3</t>
  </si>
  <si>
    <t>助理教授</t>
  </si>
  <si>
    <t>AD4</t>
  </si>
  <si>
    <t>講師</t>
  </si>
  <si>
    <t>AE0</t>
  </si>
  <si>
    <t>AE1</t>
  </si>
  <si>
    <t>AE2</t>
  </si>
  <si>
    <t>AE3</t>
  </si>
  <si>
    <t>200~330</t>
  </si>
  <si>
    <t>※網線部分為年功俸</t>
  </si>
  <si>
    <t>職員
薪級</t>
  </si>
  <si>
    <t>A3</t>
  </si>
  <si>
    <t>事</t>
  </si>
  <si>
    <t>書</t>
  </si>
  <si>
    <t>專</t>
  </si>
  <si>
    <t>門</t>
  </si>
  <si>
    <t>委</t>
  </si>
  <si>
    <t>員</t>
  </si>
  <si>
    <t>編</t>
  </si>
  <si>
    <t>纂</t>
  </si>
  <si>
    <t>技</t>
  </si>
  <si>
    <t>正</t>
  </si>
  <si>
    <t>組</t>
  </si>
  <si>
    <t>護</t>
  </si>
  <si>
    <t>理</t>
  </si>
  <si>
    <t>師</t>
  </si>
  <si>
    <t>士</t>
  </si>
  <si>
    <t>佐</t>
  </si>
  <si>
    <t>、</t>
  </si>
  <si>
    <t>辦</t>
  </si>
  <si>
    <t>記</t>
  </si>
  <si>
    <t>薪點</t>
  </si>
  <si>
    <t>年</t>
  </si>
  <si>
    <t>二</t>
  </si>
  <si>
    <t>國</t>
  </si>
  <si>
    <t>高</t>
  </si>
  <si>
    <t>功</t>
  </si>
  <si>
    <t>一</t>
  </si>
  <si>
    <t>民</t>
  </si>
  <si>
    <t>中</t>
  </si>
  <si>
    <t>餉</t>
  </si>
  <si>
    <t>小</t>
  </si>
  <si>
    <t>畢</t>
  </si>
  <si>
    <t>以</t>
  </si>
  <si>
    <t>九</t>
  </si>
  <si>
    <t>學</t>
  </si>
  <si>
    <t>業</t>
  </si>
  <si>
    <t>上</t>
  </si>
  <si>
    <t>八</t>
  </si>
  <si>
    <t>或</t>
  </si>
  <si>
    <t>本</t>
  </si>
  <si>
    <t>七</t>
  </si>
  <si>
    <t>同</t>
  </si>
  <si>
    <t>歷</t>
  </si>
  <si>
    <t>六</t>
  </si>
  <si>
    <t>等</t>
  </si>
  <si>
    <t>五</t>
  </si>
  <si>
    <t>十一</t>
  </si>
  <si>
    <t>四</t>
  </si>
  <si>
    <t>十</t>
  </si>
  <si>
    <t>三</t>
  </si>
  <si>
    <t>者</t>
  </si>
  <si>
    <t>元智大學工友工餉薪級表</t>
  </si>
  <si>
    <t>警衛、司機</t>
  </si>
  <si>
    <t>管理員</t>
  </si>
  <si>
    <t>技術工友</t>
  </si>
  <si>
    <t>普通工友</t>
  </si>
  <si>
    <t>A1</t>
  </si>
  <si>
    <t>A2</t>
  </si>
  <si>
    <t>伙食津貼</t>
  </si>
  <si>
    <t>技術工友</t>
  </si>
  <si>
    <t>普通工友</t>
  </si>
  <si>
    <t>元智大學職員薪級表</t>
  </si>
  <si>
    <t>辦事員、技佐1（需碩士畢）</t>
  </si>
  <si>
    <t>書記、技佐2（需大學畢）</t>
  </si>
  <si>
    <t>書記、技佐2（需專科畢）</t>
  </si>
  <si>
    <t>技佐</t>
  </si>
  <si>
    <t>碩士</t>
  </si>
  <si>
    <t>技術員</t>
  </si>
  <si>
    <t>辦事員</t>
  </si>
  <si>
    <t>書記</t>
  </si>
  <si>
    <t>行政助理</t>
  </si>
  <si>
    <t>服務員</t>
  </si>
  <si>
    <t>技術工友</t>
  </si>
  <si>
    <t>國中</t>
  </si>
  <si>
    <t>國小</t>
  </si>
  <si>
    <t>普通工友</t>
  </si>
  <si>
    <t>講</t>
  </si>
  <si>
    <t>班主任、組長</t>
  </si>
  <si>
    <t>元智大學校長、教師暨助教薪級表</t>
  </si>
  <si>
    <t>A1</t>
  </si>
  <si>
    <t>A2</t>
  </si>
  <si>
    <t>A3</t>
  </si>
  <si>
    <t>　　　　　</t>
  </si>
  <si>
    <t>大學</t>
  </si>
  <si>
    <t>專科</t>
  </si>
  <si>
    <t>高中職</t>
  </si>
  <si>
    <t>約聘人員薪資－調整前後比較</t>
  </si>
  <si>
    <t>元智大學主管職務加給表</t>
  </si>
  <si>
    <t>教師兼任主管加給</t>
  </si>
  <si>
    <r>
      <t>教授</t>
    </r>
    <r>
      <rPr>
        <sz val="12"/>
        <rFont val="Times New Roman"/>
        <family val="1"/>
      </rPr>
      <t>(</t>
    </r>
    <r>
      <rPr>
        <sz val="12"/>
        <rFont val="標楷體"/>
        <family val="4"/>
      </rPr>
      <t>主任教官</t>
    </r>
    <r>
      <rPr>
        <sz val="12"/>
        <rFont val="Times New Roman"/>
        <family val="1"/>
      </rPr>
      <t>)</t>
    </r>
  </si>
  <si>
    <t>職員兼任主管職務加給</t>
  </si>
  <si>
    <t>職       稱</t>
  </si>
  <si>
    <t>室主任、副處長、
中心主任</t>
  </si>
  <si>
    <t>級數</t>
  </si>
  <si>
    <t>資位</t>
  </si>
  <si>
    <t>晉敘原則</t>
  </si>
  <si>
    <t>專門</t>
  </si>
  <si>
    <t>委員</t>
  </si>
  <si>
    <t>擔</t>
  </si>
  <si>
    <t>升</t>
  </si>
  <si>
    <t>度</t>
  </si>
  <si>
    <t>職</t>
  </si>
  <si>
    <t>晉</t>
  </si>
  <si>
    <t>考</t>
  </si>
  <si>
    <t>技</t>
  </si>
  <si>
    <t>後</t>
  </si>
  <si>
    <t>績</t>
  </si>
  <si>
    <t>佐</t>
  </si>
  <si>
    <t>級</t>
  </si>
  <si>
    <t>乙</t>
  </si>
  <si>
    <t>列</t>
  </si>
  <si>
    <t>所</t>
  </si>
  <si>
    <t>，</t>
  </si>
  <si>
    <t>優</t>
  </si>
  <si>
    <t>滿</t>
  </si>
  <si>
    <t>但</t>
  </si>
  <si>
    <t>下</t>
  </si>
  <si>
    <t>位</t>
  </si>
  <si>
    <t>最</t>
  </si>
  <si>
    <t>∣</t>
  </si>
  <si>
    <t>至</t>
  </si>
  <si>
    <t>不</t>
  </si>
  <si>
    <t>低</t>
  </si>
  <si>
    <t>編纂</t>
  </si>
  <si>
    <t>該</t>
  </si>
  <si>
    <t>。</t>
  </si>
  <si>
    <t>免</t>
  </si>
  <si>
    <t>起</t>
  </si>
  <si>
    <t>技正</t>
  </si>
  <si>
    <t>參</t>
  </si>
  <si>
    <t>敘</t>
  </si>
  <si>
    <t>加</t>
  </si>
  <si>
    <t>如</t>
  </si>
  <si>
    <t>專員</t>
  </si>
  <si>
    <t>資</t>
  </si>
  <si>
    <t>原</t>
  </si>
  <si>
    <t>為</t>
  </si>
  <si>
    <t>技術專員</t>
  </si>
  <si>
    <t>限</t>
  </si>
  <si>
    <t>試</t>
  </si>
  <si>
    <t>數</t>
  </si>
  <si>
    <t>巳</t>
  </si>
  <si>
    <t>組員</t>
  </si>
  <si>
    <t>較</t>
  </si>
  <si>
    <t>新</t>
  </si>
  <si>
    <t>技士</t>
  </si>
  <si>
    <t>護理師</t>
  </si>
  <si>
    <t>則</t>
  </si>
  <si>
    <t>維</t>
  </si>
  <si>
    <t>持</t>
  </si>
  <si>
    <r>
      <t>技佐</t>
    </r>
    <r>
      <rPr>
        <sz val="12"/>
        <rFont val="Times New Roman"/>
        <family val="1"/>
      </rPr>
      <t>1</t>
    </r>
  </si>
  <si>
    <t>護士</t>
  </si>
  <si>
    <r>
      <t>技佐</t>
    </r>
    <r>
      <rPr>
        <sz val="12"/>
        <rFont val="Times New Roman"/>
        <family val="1"/>
      </rPr>
      <t>2</t>
    </r>
  </si>
  <si>
    <t>原金額</t>
  </si>
  <si>
    <t>學歷</t>
  </si>
  <si>
    <t>AC2</t>
  </si>
  <si>
    <t>AC3</t>
  </si>
  <si>
    <t>編纂、技正、專員、技術專員</t>
  </si>
  <si>
    <t>BB3</t>
  </si>
  <si>
    <t>護理師、組員、技士</t>
  </si>
  <si>
    <t>專員、技術專員、護理師、教官、組員、技士、技術工友</t>
  </si>
  <si>
    <t>BD4</t>
  </si>
  <si>
    <t>技佐、護士、辦事員、普通工友</t>
  </si>
  <si>
    <t>免稅(原)</t>
  </si>
  <si>
    <t>免稅(新)</t>
  </si>
  <si>
    <t>標準(原)</t>
  </si>
  <si>
    <t>標準(新)</t>
  </si>
  <si>
    <t>應稅(新)</t>
  </si>
  <si>
    <t>應稅(原)</t>
  </si>
  <si>
    <t>新專業加給</t>
  </si>
  <si>
    <t>原專業加給</t>
  </si>
  <si>
    <t>新金額</t>
  </si>
  <si>
    <t>110.12薪額</t>
  </si>
  <si>
    <t>調薪後薪額</t>
  </si>
  <si>
    <t>107本俸</t>
  </si>
  <si>
    <t>111本俸</t>
  </si>
  <si>
    <t>111年</t>
  </si>
  <si>
    <t>107年</t>
  </si>
  <si>
    <t>月支數額</t>
  </si>
  <si>
    <t>教職員
（35%）</t>
  </si>
  <si>
    <t>學校
（32.5%）</t>
  </si>
  <si>
    <t>政府
（32.5%）</t>
  </si>
  <si>
    <t>月支
數額</t>
  </si>
  <si>
    <r>
      <t>私校教職員、學校及政府每月提撥儲金費用表</t>
    </r>
    <r>
      <rPr>
        <b/>
        <sz val="12"/>
        <color indexed="8"/>
        <rFont val="標楷體"/>
        <family val="4"/>
      </rPr>
      <t>（ 111.01.01更新）</t>
    </r>
  </si>
  <si>
    <t>100年</t>
  </si>
  <si>
    <t>薪(俸)額</t>
  </si>
  <si>
    <t>備註：1.以本（年功）薪加一倍乘以提撥率12%為每月提撥費用，再依學校法人及其所屬私立學校教</t>
  </si>
  <si>
    <t xml:space="preserve">        職員退休撫卹離職資遣條例離職資遣條例第八條規定的撥繳比例計算。</t>
  </si>
  <si>
    <t xml:space="preserve">      2.學校提撥部份得由學校每學期提撥2%之準備金先撥入學校專戶，每個月不足32.5%由學校補足。</t>
  </si>
  <si>
    <t xml:space="preserve">      3.計算式：教職員=合計X35%(四捨五入)             合計=月支數額X2X12%(四捨五入) </t>
  </si>
  <si>
    <t xml:space="preserve">                學校=(合計-教職員)/2 (無條件捨去)     政府=合計-教職員-學校</t>
  </si>
  <si>
    <t xml:space="preserve">      4.本表依行政院人事行政局公告新的月支數額調整。</t>
  </si>
  <si>
    <t>教授</t>
  </si>
  <si>
    <t>助理教授</t>
  </si>
  <si>
    <t>講師</t>
  </si>
  <si>
    <t>學術研究費及伙食津貼</t>
  </si>
  <si>
    <t>(新)學術研究費</t>
  </si>
  <si>
    <t>(原)學術研究費</t>
  </si>
  <si>
    <r>
      <t>職</t>
    </r>
    <r>
      <rPr>
        <sz val="14"/>
        <rFont val="Times New Roman"/>
        <family val="1"/>
      </rPr>
      <t xml:space="preserve">    </t>
    </r>
    <r>
      <rPr>
        <sz val="14"/>
        <rFont val="標楷體"/>
        <family val="4"/>
      </rPr>
      <t>稱</t>
    </r>
  </si>
  <si>
    <r>
      <t>助教</t>
    </r>
    <r>
      <rPr>
        <sz val="14"/>
        <rFont val="Times New Roman"/>
        <family val="1"/>
      </rPr>
      <t>(</t>
    </r>
    <r>
      <rPr>
        <sz val="14"/>
        <rFont val="標楷體"/>
        <family val="4"/>
      </rPr>
      <t>碩士、學士</t>
    </r>
    <r>
      <rPr>
        <sz val="14"/>
        <rFont val="Times New Roman"/>
        <family val="1"/>
      </rPr>
      <t>)</t>
    </r>
  </si>
  <si>
    <t>元智大學專任職員專業加給</t>
  </si>
  <si>
    <t>六處、五學院、主秘、終身、通識、醫(護)學院籌備處主任</t>
  </si>
  <si>
    <t>副院長、系所主任、室主任、副處長、中心主任、醫(護)學院籌備處副主任</t>
  </si>
  <si>
    <t>總務長、主任秘書、終身教育部主任</t>
  </si>
  <si>
    <t>107
本(俸)薪</t>
  </si>
  <si>
    <t>111
本(俸)薪</t>
  </si>
  <si>
    <t>107本(俸)薪</t>
  </si>
  <si>
    <t>111本(俸)薪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</si>
</sst>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00_);[Red]\(0.00\)"/>
    <numFmt numFmtId="184" formatCode="0.000000000000000%"/>
  </numFmts>
  <fonts count="73">
    <font>
      <sz val="12"/>
      <name val="新細明體"/>
      <family val="1"/>
    </font>
    <font>
      <b/>
      <sz val="12"/>
      <name val="新細明體"/>
      <family val="1"/>
    </font>
    <font>
      <i/>
      <sz val="12"/>
      <name val="新細明體"/>
      <family val="1"/>
    </font>
    <font>
      <b/>
      <i/>
      <sz val="12"/>
      <name val="新細明體"/>
      <family val="1"/>
    </font>
    <font>
      <sz val="9"/>
      <name val="新細明體"/>
      <family val="1"/>
    </font>
    <font>
      <u val="single"/>
      <sz val="9"/>
      <color indexed="12"/>
      <name val="新細明體"/>
      <family val="1"/>
    </font>
    <font>
      <u val="single"/>
      <sz val="9"/>
      <color indexed="36"/>
      <name val="新細明體"/>
      <family val="1"/>
    </font>
    <font>
      <sz val="18"/>
      <name val="標楷體"/>
      <family val="4"/>
    </font>
    <font>
      <sz val="12"/>
      <name val="標楷體"/>
      <family val="4"/>
    </font>
    <font>
      <sz val="14"/>
      <name val="標楷體"/>
      <family val="4"/>
    </font>
    <font>
      <sz val="10"/>
      <name val="標楷體"/>
      <family val="4"/>
    </font>
    <font>
      <sz val="12"/>
      <name val="Times New Roman"/>
      <family val="1"/>
    </font>
    <font>
      <sz val="10"/>
      <name val="Times New Roman"/>
      <family val="1"/>
    </font>
    <font>
      <b/>
      <sz val="18"/>
      <name val="標楷體"/>
      <family val="4"/>
    </font>
    <font>
      <sz val="9"/>
      <name val="Times New Roman"/>
      <family val="1"/>
    </font>
    <font>
      <sz val="11"/>
      <name val="Times New Roman"/>
      <family val="1"/>
    </font>
    <font>
      <sz val="14"/>
      <name val="Times New Roman"/>
      <family val="1"/>
    </font>
    <font>
      <b/>
      <sz val="12"/>
      <name val="Times New Roman"/>
      <family val="1"/>
    </font>
    <font>
      <sz val="9.75"/>
      <name val="微軟正黑體"/>
      <family val="2"/>
    </font>
    <font>
      <b/>
      <sz val="12"/>
      <name val="標楷體"/>
      <family val="4"/>
    </font>
    <font>
      <sz val="9"/>
      <name val="細明體"/>
      <family val="3"/>
    </font>
    <font>
      <b/>
      <sz val="14"/>
      <name val="標楷體"/>
      <family val="4"/>
    </font>
    <font>
      <sz val="9"/>
      <name val="標楷體"/>
      <family val="4"/>
    </font>
    <font>
      <b/>
      <sz val="18"/>
      <color indexed="8"/>
      <name val="標楷體"/>
      <family val="4"/>
    </font>
    <font>
      <sz val="12"/>
      <color indexed="8"/>
      <name val="標楷體"/>
      <family val="4"/>
    </font>
    <font>
      <sz val="12"/>
      <color indexed="8"/>
      <name val="Times New Roman"/>
      <family val="1"/>
    </font>
    <font>
      <b/>
      <sz val="12"/>
      <color indexed="8"/>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2"/>
      <name val="Times New Roman"/>
      <family val="1"/>
    </font>
    <font>
      <sz val="10"/>
      <color indexed="12"/>
      <name val="Times New Roman"/>
      <family val="1"/>
    </font>
    <font>
      <sz val="12"/>
      <color indexed="10"/>
      <name val="標楷體"/>
      <family val="4"/>
    </font>
    <font>
      <sz val="12"/>
      <color indexed="10"/>
      <name val="Times New Roman"/>
      <family val="1"/>
    </font>
    <font>
      <sz val="9"/>
      <color indexed="10"/>
      <name val="Times New Roman"/>
      <family val="1"/>
    </font>
    <font>
      <sz val="14"/>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0000FF"/>
      <name val="Times New Roman"/>
      <family val="1"/>
    </font>
    <font>
      <sz val="10"/>
      <color rgb="FF0000FF"/>
      <name val="Times New Roman"/>
      <family val="1"/>
    </font>
    <font>
      <sz val="12"/>
      <color rgb="FFFF0000"/>
      <name val="標楷體"/>
      <family val="4"/>
    </font>
    <font>
      <sz val="12"/>
      <color rgb="FFFF0000"/>
      <name val="Times New Roman"/>
      <family val="1"/>
    </font>
    <font>
      <sz val="9"/>
      <color rgb="FFFF0000"/>
      <name val="Times New Roman"/>
      <family val="1"/>
    </font>
    <font>
      <sz val="14"/>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FFFFFF"/>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3499799966812134"/>
        <bgColor indexed="64"/>
      </patternFill>
    </fill>
  </fills>
  <borders count="8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3"/>
      </left>
      <right style="thin">
        <color indexed="23"/>
      </right>
      <top>
        <color indexed="6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thin"/>
    </border>
    <border>
      <left style="thin"/>
      <right style="thin"/>
      <top style="thin"/>
      <bottom style="medium"/>
    </border>
    <border>
      <left style="medium">
        <color indexed="23"/>
      </left>
      <right style="thin">
        <color indexed="23"/>
      </right>
      <top style="medium">
        <color indexed="23"/>
      </top>
      <bottom style="medium">
        <color indexed="23"/>
      </bottom>
    </border>
    <border>
      <left style="thin">
        <color indexed="23"/>
      </left>
      <right style="thin">
        <color indexed="23"/>
      </right>
      <top style="medium">
        <color indexed="23"/>
      </top>
      <bottom style="medium">
        <color indexed="23"/>
      </bottom>
    </border>
    <border>
      <left style="medium">
        <color rgb="FF808080"/>
      </left>
      <right style="medium">
        <color rgb="FF808080"/>
      </right>
      <top>
        <color indexed="63"/>
      </top>
      <bottom style="medium">
        <color rgb="FF808080"/>
      </bottom>
    </border>
    <border>
      <left>
        <color indexed="63"/>
      </left>
      <right style="medium">
        <color rgb="FF808080"/>
      </right>
      <top>
        <color indexed="63"/>
      </top>
      <bottom>
        <color indexed="63"/>
      </bottom>
    </border>
    <border>
      <left>
        <color indexed="63"/>
      </left>
      <right style="medium">
        <color rgb="FF808080"/>
      </right>
      <top>
        <color indexed="63"/>
      </top>
      <bottom style="medium">
        <color rgb="FF808080"/>
      </bottom>
    </border>
    <border>
      <left style="medium">
        <color rgb="FF808080"/>
      </left>
      <right style="medium">
        <color rgb="FF808080"/>
      </right>
      <top style="medium">
        <color rgb="FF808080"/>
      </top>
      <bottom>
        <color indexed="63"/>
      </bottom>
    </border>
    <border>
      <left style="medium">
        <color rgb="FF808080"/>
      </left>
      <right style="medium">
        <color rgb="FF808080"/>
      </right>
      <top>
        <color indexed="63"/>
      </top>
      <bottom>
        <color indexed="63"/>
      </bottom>
    </border>
    <border>
      <left>
        <color indexed="63"/>
      </left>
      <right style="medium">
        <color rgb="FF808080"/>
      </right>
      <top style="medium">
        <color rgb="FF808080"/>
      </top>
      <bottom>
        <color indexed="63"/>
      </bottom>
    </border>
    <border>
      <left>
        <color indexed="63"/>
      </left>
      <right>
        <color indexed="63"/>
      </right>
      <top>
        <color indexed="63"/>
      </top>
      <bottom style="medium">
        <color rgb="FF808080"/>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medium">
        <color indexed="23"/>
      </bottom>
    </border>
    <border>
      <left style="thin">
        <color indexed="23"/>
      </left>
      <right>
        <color indexed="63"/>
      </right>
      <top style="medium">
        <color indexed="23"/>
      </top>
      <bottom style="medium">
        <color indexed="23"/>
      </bottom>
    </border>
    <border>
      <left style="thin">
        <color indexed="23"/>
      </left>
      <right>
        <color indexed="63"/>
      </right>
      <top style="medium">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medium">
        <color indexed="23"/>
      </top>
      <bottom style="medium">
        <color indexed="23"/>
      </bottom>
    </border>
    <border>
      <left style="thin">
        <color indexed="23"/>
      </left>
      <right style="medium">
        <color indexed="23"/>
      </right>
      <top style="medium">
        <color indexed="23"/>
      </top>
      <bottom style="thin">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color indexed="63"/>
      </right>
      <top style="thin">
        <color indexed="23"/>
      </top>
      <bottom style="medium">
        <color indexed="23"/>
      </bottom>
    </border>
    <border>
      <left style="thin">
        <color indexed="23"/>
      </left>
      <right style="medium">
        <color indexed="23"/>
      </right>
      <top style="thin">
        <color indexed="23"/>
      </top>
      <bottom style="medium">
        <color indexed="23"/>
      </bottom>
    </border>
    <border>
      <left/>
      <right style="medium">
        <color indexed="8"/>
      </right>
      <top style="medium"/>
      <bottom style="medium">
        <color indexed="8"/>
      </bottom>
    </border>
    <border>
      <left style="medium"/>
      <right style="medium">
        <color indexed="8"/>
      </right>
      <top style="medium"/>
      <bottom style="medium">
        <color indexed="8"/>
      </bottom>
    </border>
    <border>
      <left/>
      <right style="medium"/>
      <top style="medium"/>
      <bottom style="medium">
        <color indexed="8"/>
      </bottom>
    </border>
    <border>
      <left/>
      <right style="medium">
        <color indexed="8"/>
      </right>
      <top/>
      <bottom style="medium">
        <color indexed="8"/>
      </bottom>
    </border>
    <border>
      <left/>
      <right style="medium"/>
      <top/>
      <bottom style="medium">
        <color indexed="8"/>
      </bottom>
    </border>
    <border>
      <left style="medium"/>
      <right style="medium">
        <color indexed="8"/>
      </right>
      <top/>
      <bottom style="medium">
        <color indexed="8"/>
      </bottom>
    </border>
    <border>
      <left style="medium"/>
      <right style="medium">
        <color indexed="8"/>
      </right>
      <top/>
      <bottom style="medium"/>
    </border>
    <border>
      <left/>
      <right style="medium">
        <color indexed="8"/>
      </right>
      <top/>
      <bottom style="medium"/>
    </border>
    <border>
      <left/>
      <right style="medium"/>
      <top/>
      <bottom style="medium"/>
    </border>
    <border>
      <left style="medium">
        <color rgb="FF808080"/>
      </left>
      <right style="medium">
        <color rgb="FF808080"/>
      </right>
      <top style="medium">
        <color rgb="FF808080"/>
      </top>
      <bottom style="medium">
        <color rgb="FF808080"/>
      </bottom>
    </border>
    <border>
      <left>
        <color indexed="63"/>
      </left>
      <right style="medium">
        <color rgb="FF808080"/>
      </right>
      <top style="medium">
        <color rgb="FF808080"/>
      </top>
      <bottom style="medium">
        <color rgb="FF80808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rgb="FF808080"/>
      </left>
      <right>
        <color indexed="63"/>
      </right>
      <top style="medium">
        <color rgb="FF808080"/>
      </top>
      <bottom style="medium">
        <color rgb="FF808080"/>
      </bottom>
    </border>
    <border>
      <left>
        <color indexed="63"/>
      </left>
      <right>
        <color indexed="63"/>
      </right>
      <top style="medium">
        <color rgb="FF808080"/>
      </top>
      <bottom style="medium">
        <color rgb="FF808080"/>
      </bottom>
    </border>
    <border>
      <left style="medium">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medium">
        <color indexed="23"/>
      </top>
      <bottom>
        <color indexed="63"/>
      </bottom>
    </border>
    <border>
      <left style="medium">
        <color indexed="23"/>
      </left>
      <right style="thin">
        <color indexed="23"/>
      </right>
      <top>
        <color indexed="63"/>
      </top>
      <bottom>
        <color indexed="63"/>
      </bottom>
    </border>
    <border>
      <left style="medium">
        <color indexed="23"/>
      </left>
      <right style="thin">
        <color indexed="23"/>
      </right>
      <top>
        <color indexed="63"/>
      </top>
      <bottom style="medium">
        <color indexed="23"/>
      </bottom>
    </border>
    <border>
      <left style="medium">
        <color indexed="23"/>
      </left>
      <right style="thin"/>
      <top style="thin"/>
      <bottom style="thin"/>
    </border>
    <border>
      <left style="medium">
        <color indexed="23"/>
      </left>
      <right style="thin">
        <color indexed="23"/>
      </right>
      <top style="thin">
        <color indexed="23"/>
      </top>
      <bottom style="medium">
        <color indexed="23"/>
      </botto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8" fillId="0" borderId="0">
      <alignment/>
      <protection locked="0"/>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333">
    <xf numFmtId="0" fontId="0" fillId="0" borderId="0" xfId="0" applyAlignment="1">
      <alignment/>
    </xf>
    <xf numFmtId="0" fontId="8" fillId="0" borderId="0" xfId="0" applyFont="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0" fillId="0" borderId="0" xfId="0" applyFont="1" applyBorder="1" applyAlignment="1">
      <alignment horizontal="left"/>
    </xf>
    <xf numFmtId="0" fontId="8" fillId="0" borderId="0" xfId="0" applyFont="1" applyAlignment="1">
      <alignment horizontal="left"/>
    </xf>
    <xf numFmtId="0" fontId="8" fillId="0" borderId="0" xfId="0" applyFont="1" applyAlignment="1">
      <alignment/>
    </xf>
    <xf numFmtId="0" fontId="8" fillId="0" borderId="0" xfId="0" applyFont="1" applyAlignment="1">
      <alignment vertical="center"/>
    </xf>
    <xf numFmtId="0" fontId="8" fillId="33" borderId="10" xfId="0" applyFont="1" applyFill="1" applyBorder="1" applyAlignment="1">
      <alignment horizontal="center"/>
    </xf>
    <xf numFmtId="0" fontId="11" fillId="0" borderId="0" xfId="0" applyFont="1" applyBorder="1" applyAlignment="1">
      <alignment horizontal="center"/>
    </xf>
    <xf numFmtId="0" fontId="11" fillId="34" borderId="11" xfId="0" applyFont="1" applyFill="1" applyBorder="1" applyAlignment="1">
      <alignment horizontal="center"/>
    </xf>
    <xf numFmtId="0" fontId="11" fillId="0" borderId="0" xfId="0" applyFont="1" applyAlignment="1">
      <alignment/>
    </xf>
    <xf numFmtId="0" fontId="11" fillId="0" borderId="0" xfId="0" applyFont="1" applyAlignment="1">
      <alignment/>
    </xf>
    <xf numFmtId="0" fontId="8" fillId="0" borderId="12" xfId="0" applyFont="1" applyBorder="1" applyAlignment="1">
      <alignment horizontal="center" vertical="center"/>
    </xf>
    <xf numFmtId="0" fontId="8" fillId="0" borderId="12" xfId="0" applyFont="1" applyBorder="1" applyAlignment="1">
      <alignment vertic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xf>
    <xf numFmtId="0" fontId="11" fillId="0" borderId="12" xfId="0" applyFont="1" applyBorder="1" applyAlignment="1">
      <alignment horizontal="center"/>
    </xf>
    <xf numFmtId="0" fontId="11" fillId="33" borderId="0" xfId="0" applyFont="1" applyFill="1" applyBorder="1" applyAlignment="1">
      <alignment horizontal="center"/>
    </xf>
    <xf numFmtId="0" fontId="11" fillId="0" borderId="16" xfId="0" applyFont="1" applyBorder="1" applyAlignment="1">
      <alignment/>
    </xf>
    <xf numFmtId="0" fontId="11" fillId="34" borderId="10" xfId="0" applyFont="1" applyFill="1" applyBorder="1" applyAlignment="1">
      <alignment horizontal="center"/>
    </xf>
    <xf numFmtId="0" fontId="11" fillId="34" borderId="17" xfId="0" applyFont="1" applyFill="1" applyBorder="1" applyAlignment="1">
      <alignment horizontal="center"/>
    </xf>
    <xf numFmtId="0" fontId="11" fillId="0" borderId="10" xfId="0" applyFont="1" applyBorder="1" applyAlignment="1">
      <alignment horizontal="center"/>
    </xf>
    <xf numFmtId="0" fontId="11" fillId="33" borderId="10" xfId="0" applyFont="1" applyFill="1" applyBorder="1" applyAlignment="1">
      <alignment horizontal="center"/>
    </xf>
    <xf numFmtId="0" fontId="11" fillId="0" borderId="17" xfId="0" applyFont="1" applyBorder="1" applyAlignment="1">
      <alignment horizontal="center"/>
    </xf>
    <xf numFmtId="0" fontId="11" fillId="0" borderId="16" xfId="0" applyFont="1" applyBorder="1" applyAlignment="1">
      <alignment horizontal="center"/>
    </xf>
    <xf numFmtId="0" fontId="11" fillId="0" borderId="18" xfId="0" applyFont="1" applyBorder="1" applyAlignment="1">
      <alignment horizontal="center"/>
    </xf>
    <xf numFmtId="0" fontId="11" fillId="0" borderId="10" xfId="0" applyFont="1" applyBorder="1" applyAlignment="1">
      <alignment/>
    </xf>
    <xf numFmtId="0" fontId="11" fillId="34" borderId="11" xfId="0" applyFont="1" applyFill="1" applyBorder="1" applyAlignment="1">
      <alignment/>
    </xf>
    <xf numFmtId="0" fontId="11" fillId="34" borderId="10" xfId="0" applyFont="1" applyFill="1" applyBorder="1" applyAlignment="1">
      <alignment/>
    </xf>
    <xf numFmtId="0" fontId="8" fillId="33" borderId="0" xfId="0" applyFont="1" applyFill="1" applyBorder="1" applyAlignment="1">
      <alignment horizontal="center"/>
    </xf>
    <xf numFmtId="0" fontId="11" fillId="34" borderId="17" xfId="0" applyFont="1" applyFill="1" applyBorder="1" applyAlignment="1">
      <alignment/>
    </xf>
    <xf numFmtId="0" fontId="11" fillId="0" borderId="0" xfId="0" applyFont="1" applyBorder="1" applyAlignment="1">
      <alignment/>
    </xf>
    <xf numFmtId="0" fontId="11" fillId="0" borderId="19" xfId="0" applyFont="1" applyBorder="1" applyAlignment="1">
      <alignment horizontal="center"/>
    </xf>
    <xf numFmtId="0" fontId="11" fillId="0" borderId="20" xfId="0" applyFont="1" applyBorder="1" applyAlignment="1">
      <alignment horizontal="center"/>
    </xf>
    <xf numFmtId="0" fontId="11" fillId="0" borderId="0" xfId="0" applyFont="1" applyAlignment="1">
      <alignment horizontal="center"/>
    </xf>
    <xf numFmtId="0" fontId="11" fillId="0" borderId="0" xfId="0" applyFont="1" applyAlignment="1">
      <alignment wrapText="1"/>
    </xf>
    <xf numFmtId="0" fontId="11" fillId="0" borderId="0" xfId="0" applyFont="1" applyAlignment="1">
      <alignment horizontal="left"/>
    </xf>
    <xf numFmtId="0" fontId="10" fillId="0" borderId="0" xfId="0" applyFont="1" applyAlignment="1">
      <alignment horizontal="left"/>
    </xf>
    <xf numFmtId="0" fontId="12" fillId="0" borderId="0" xfId="0" applyFont="1" applyAlignment="1">
      <alignment/>
    </xf>
    <xf numFmtId="0" fontId="12" fillId="0" borderId="0" xfId="0" applyFont="1" applyAlignment="1">
      <alignment horizontal="center" wrapText="1"/>
    </xf>
    <xf numFmtId="0" fontId="11" fillId="34" borderId="16" xfId="0" applyFont="1" applyFill="1" applyBorder="1" applyAlignment="1">
      <alignment horizontal="center"/>
    </xf>
    <xf numFmtId="0" fontId="11" fillId="0" borderId="10" xfId="0" applyFont="1" applyFill="1" applyBorder="1" applyAlignment="1">
      <alignment horizontal="center"/>
    </xf>
    <xf numFmtId="0" fontId="8" fillId="0" borderId="10" xfId="0" applyFont="1" applyFill="1" applyBorder="1" applyAlignment="1">
      <alignment horizontal="center"/>
    </xf>
    <xf numFmtId="0" fontId="8" fillId="0" borderId="16" xfId="0" applyFont="1" applyFill="1" applyBorder="1" applyAlignment="1">
      <alignment horizontal="center"/>
    </xf>
    <xf numFmtId="0" fontId="11" fillId="0" borderId="14" xfId="0" applyFont="1" applyBorder="1" applyAlignment="1">
      <alignment/>
    </xf>
    <xf numFmtId="0" fontId="11" fillId="0" borderId="15" xfId="0" applyFont="1" applyBorder="1" applyAlignment="1">
      <alignment horizontal="center"/>
    </xf>
    <xf numFmtId="0" fontId="11" fillId="34" borderId="16" xfId="0" applyFont="1" applyFill="1" applyBorder="1" applyAlignment="1">
      <alignment/>
    </xf>
    <xf numFmtId="0" fontId="15" fillId="0" borderId="10" xfId="0" applyFont="1" applyBorder="1" applyAlignment="1">
      <alignment horizontal="center"/>
    </xf>
    <xf numFmtId="0" fontId="11" fillId="0" borderId="20" xfId="0" applyFont="1" applyBorder="1" applyAlignment="1">
      <alignment/>
    </xf>
    <xf numFmtId="0" fontId="11" fillId="0" borderId="0" xfId="0" applyFont="1" applyAlignment="1">
      <alignment vertical="center"/>
    </xf>
    <xf numFmtId="0" fontId="9"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8" fillId="0" borderId="21" xfId="0" applyFont="1" applyBorder="1" applyAlignment="1">
      <alignment horizontal="center" vertical="center"/>
    </xf>
    <xf numFmtId="0" fontId="8" fillId="0" borderId="21" xfId="0" applyFont="1" applyFill="1" applyBorder="1" applyAlignment="1">
      <alignment horizontal="center" vertical="center" wrapText="1"/>
    </xf>
    <xf numFmtId="0" fontId="8" fillId="35" borderId="22" xfId="0" applyFont="1" applyFill="1" applyBorder="1" applyAlignment="1">
      <alignment horizontal="center" vertical="center"/>
    </xf>
    <xf numFmtId="0" fontId="11" fillId="35" borderId="22" xfId="0" applyFont="1" applyFill="1" applyBorder="1" applyAlignment="1">
      <alignment horizontal="center" vertical="center"/>
    </xf>
    <xf numFmtId="0" fontId="8" fillId="35" borderId="21" xfId="0" applyFont="1" applyFill="1" applyBorder="1" applyAlignment="1">
      <alignment horizontal="center" vertical="center"/>
    </xf>
    <xf numFmtId="0" fontId="8"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xf>
    <xf numFmtId="0" fontId="8" fillId="35" borderId="26" xfId="0" applyFont="1" applyFill="1" applyBorder="1" applyAlignment="1">
      <alignment horizontal="center" vertical="center"/>
    </xf>
    <xf numFmtId="0" fontId="8"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2" xfId="0" applyFont="1" applyBorder="1" applyAlignment="1">
      <alignment horizontal="center" vertical="center"/>
    </xf>
    <xf numFmtId="0" fontId="8" fillId="35" borderId="29" xfId="0" applyFont="1" applyFill="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8" fillId="0" borderId="30" xfId="0" applyFont="1" applyBorder="1" applyAlignment="1">
      <alignment horizontal="center" vertical="center"/>
    </xf>
    <xf numFmtId="0" fontId="8" fillId="35" borderId="31" xfId="0" applyFont="1" applyFill="1" applyBorder="1" applyAlignment="1">
      <alignment horizontal="center" vertical="center"/>
    </xf>
    <xf numFmtId="0" fontId="11" fillId="35" borderId="32" xfId="0" applyFont="1" applyFill="1" applyBorder="1" applyAlignment="1">
      <alignment horizontal="center" vertical="center"/>
    </xf>
    <xf numFmtId="0" fontId="8" fillId="35" borderId="32" xfId="0" applyFont="1" applyFill="1" applyBorder="1" applyAlignment="1">
      <alignment horizontal="center" vertical="center"/>
    </xf>
    <xf numFmtId="0" fontId="8" fillId="0" borderId="31" xfId="0" applyFont="1" applyBorder="1" applyAlignment="1">
      <alignment horizontal="center" vertical="center"/>
    </xf>
    <xf numFmtId="0" fontId="8" fillId="35" borderId="30" xfId="0" applyFont="1" applyFill="1" applyBorder="1" applyAlignment="1">
      <alignment horizontal="center" vertical="center"/>
    </xf>
    <xf numFmtId="0" fontId="11" fillId="35" borderId="21" xfId="0" applyFont="1" applyFill="1" applyBorder="1" applyAlignment="1">
      <alignment horizontal="center" vertical="center"/>
    </xf>
    <xf numFmtId="0" fontId="11"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Fill="1" applyAlignment="1">
      <alignment vertical="center"/>
    </xf>
    <xf numFmtId="0" fontId="11" fillId="0" borderId="34" xfId="0" applyFont="1" applyBorder="1" applyAlignment="1">
      <alignment horizontal="center" vertical="center"/>
    </xf>
    <xf numFmtId="0" fontId="9" fillId="0" borderId="0" xfId="0" applyFont="1" applyBorder="1" applyAlignment="1">
      <alignment vertical="center"/>
    </xf>
    <xf numFmtId="0" fontId="8" fillId="0" borderId="13" xfId="0" applyFont="1" applyFill="1" applyBorder="1" applyAlignment="1">
      <alignment horizontal="center" vertical="center" wrapText="1"/>
    </xf>
    <xf numFmtId="0" fontId="8" fillId="0" borderId="18" xfId="0" applyFont="1" applyBorder="1" applyAlignment="1">
      <alignment horizontal="center"/>
    </xf>
    <xf numFmtId="0" fontId="9" fillId="0" borderId="0" xfId="0" applyFont="1" applyAlignment="1">
      <alignment vertical="center"/>
    </xf>
    <xf numFmtId="3" fontId="11" fillId="0" borderId="12" xfId="0" applyNumberFormat="1" applyFont="1" applyFill="1" applyBorder="1" applyAlignment="1">
      <alignment horizont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0" xfId="0" applyFont="1" applyAlignment="1" applyProtection="1">
      <alignment horizontal="center"/>
      <protection/>
    </xf>
    <xf numFmtId="0" fontId="19" fillId="0" borderId="21" xfId="0" applyFont="1" applyBorder="1" applyAlignment="1" applyProtection="1">
      <alignment horizontal="center" vertical="center"/>
      <protection locked="0"/>
    </xf>
    <xf numFmtId="0" fontId="8" fillId="0" borderId="21" xfId="0" applyFont="1" applyBorder="1" applyAlignment="1" applyProtection="1">
      <alignment vertical="top"/>
      <protection locked="0"/>
    </xf>
    <xf numFmtId="0" fontId="11" fillId="36" borderId="37"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8" fillId="0" borderId="38" xfId="0" applyFont="1" applyBorder="1" applyAlignment="1">
      <alignment horizontal="center" vertical="center"/>
    </xf>
    <xf numFmtId="0" fontId="11" fillId="37" borderId="37" xfId="0" applyFont="1" applyFill="1" applyBorder="1" applyAlignment="1">
      <alignment horizontal="center" vertical="center"/>
    </xf>
    <xf numFmtId="0" fontId="11" fillId="37" borderId="39" xfId="0" applyFont="1" applyFill="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8" fillId="0" borderId="41" xfId="0" applyFont="1" applyBorder="1" applyAlignment="1">
      <alignment horizontal="center" vertical="center"/>
    </xf>
    <xf numFmtId="0" fontId="11" fillId="0" borderId="42" xfId="0" applyFont="1" applyBorder="1" applyAlignment="1">
      <alignment vertical="center"/>
    </xf>
    <xf numFmtId="0" fontId="11" fillId="37" borderId="37" xfId="0" applyFont="1" applyFill="1" applyBorder="1" applyAlignment="1">
      <alignment vertical="center"/>
    </xf>
    <xf numFmtId="0" fontId="0" fillId="0" borderId="38" xfId="0" applyFont="1" applyBorder="1" applyAlignment="1">
      <alignment horizontal="center" vertical="center"/>
    </xf>
    <xf numFmtId="0" fontId="11" fillId="0" borderId="41" xfId="0" applyFont="1" applyBorder="1" applyAlignment="1">
      <alignment horizontal="center" vertical="center"/>
    </xf>
    <xf numFmtId="0" fontId="0" fillId="0" borderId="41" xfId="0" applyFont="1" applyBorder="1" applyAlignment="1">
      <alignment horizontal="center" vertical="center"/>
    </xf>
    <xf numFmtId="0" fontId="11" fillId="37" borderId="43" xfId="0" applyFont="1" applyFill="1" applyBorder="1" applyAlignment="1">
      <alignment vertical="center"/>
    </xf>
    <xf numFmtId="0" fontId="11" fillId="37" borderId="39" xfId="0" applyFont="1" applyFill="1" applyBorder="1" applyAlignment="1">
      <alignment horizontal="center" vertical="center"/>
    </xf>
    <xf numFmtId="0" fontId="8" fillId="0" borderId="43" xfId="0" applyFont="1" applyBorder="1" applyAlignment="1">
      <alignment horizontal="center" vertical="center"/>
    </xf>
    <xf numFmtId="0" fontId="8" fillId="0" borderId="39" xfId="0" applyFont="1" applyBorder="1" applyAlignment="1">
      <alignment horizontal="center" vertical="center"/>
    </xf>
    <xf numFmtId="0" fontId="66" fillId="0" borderId="0" xfId="0" applyFont="1" applyAlignment="1">
      <alignment/>
    </xf>
    <xf numFmtId="0" fontId="67" fillId="0" borderId="0" xfId="0" applyFont="1" applyAlignment="1">
      <alignment/>
    </xf>
    <xf numFmtId="0" fontId="67" fillId="0" borderId="0" xfId="0" applyFont="1" applyAlignment="1">
      <alignment wrapText="1"/>
    </xf>
    <xf numFmtId="0" fontId="68" fillId="0" borderId="0" xfId="0" applyFont="1" applyAlignment="1">
      <alignment horizontal="center" wrapText="1"/>
    </xf>
    <xf numFmtId="0" fontId="67" fillId="0" borderId="0" xfId="0" applyFont="1" applyAlignment="1">
      <alignment horizontal="center"/>
    </xf>
    <xf numFmtId="3" fontId="11" fillId="0" borderId="13" xfId="0" applyNumberFormat="1" applyFont="1" applyFill="1" applyBorder="1" applyAlignment="1">
      <alignment horizontal="center"/>
    </xf>
    <xf numFmtId="0" fontId="69" fillId="0" borderId="0" xfId="0" applyFont="1" applyAlignment="1">
      <alignment horizontal="center"/>
    </xf>
    <xf numFmtId="0" fontId="70" fillId="0" borderId="0" xfId="0" applyFont="1" applyAlignment="1">
      <alignment horizontal="center"/>
    </xf>
    <xf numFmtId="0" fontId="69" fillId="0" borderId="0" xfId="0" applyFont="1" applyAlignment="1">
      <alignment horizontal="left"/>
    </xf>
    <xf numFmtId="0" fontId="0" fillId="0" borderId="0" xfId="0" applyAlignment="1">
      <alignment vertical="center"/>
    </xf>
    <xf numFmtId="0" fontId="8" fillId="0" borderId="0" xfId="0" applyFont="1" applyAlignment="1" applyProtection="1">
      <alignment/>
      <protection/>
    </xf>
    <xf numFmtId="0" fontId="8" fillId="38" borderId="36" xfId="0" applyFont="1" applyFill="1" applyBorder="1" applyAlignment="1">
      <alignment horizontal="center" vertical="center" wrapText="1"/>
    </xf>
    <xf numFmtId="3" fontId="11" fillId="0" borderId="39" xfId="0" applyNumberFormat="1" applyFont="1" applyBorder="1" applyAlignment="1">
      <alignment horizontal="right" vertical="center"/>
    </xf>
    <xf numFmtId="3" fontId="11" fillId="37" borderId="39" xfId="0" applyNumberFormat="1" applyFont="1" applyFill="1" applyBorder="1" applyAlignment="1">
      <alignment horizontal="right" vertical="center"/>
    </xf>
    <xf numFmtId="177" fontId="70" fillId="6" borderId="12" xfId="0" applyNumberFormat="1" applyFont="1" applyFill="1" applyBorder="1" applyAlignment="1">
      <alignment horizontal="right"/>
    </xf>
    <xf numFmtId="3" fontId="70" fillId="6" borderId="21" xfId="0" applyNumberFormat="1" applyFont="1" applyFill="1" applyBorder="1" applyAlignment="1">
      <alignment horizontal="center" vertical="center"/>
    </xf>
    <xf numFmtId="3" fontId="70" fillId="6" borderId="34" xfId="0" applyNumberFormat="1" applyFont="1" applyFill="1" applyBorder="1" applyAlignment="1">
      <alignment horizontal="center" vertical="center"/>
    </xf>
    <xf numFmtId="3" fontId="70" fillId="6" borderId="30" xfId="0" applyNumberFormat="1" applyFont="1" applyFill="1" applyBorder="1" applyAlignment="1">
      <alignment horizontal="center" vertical="center"/>
    </xf>
    <xf numFmtId="3" fontId="70" fillId="6" borderId="13" xfId="0" applyNumberFormat="1" applyFont="1" applyFill="1" applyBorder="1" applyAlignment="1">
      <alignment horizontal="center"/>
    </xf>
    <xf numFmtId="3" fontId="70" fillId="6" borderId="12" xfId="0" applyNumberFormat="1" applyFont="1" applyFill="1" applyBorder="1" applyAlignment="1">
      <alignment horizontal="center"/>
    </xf>
    <xf numFmtId="0" fontId="11" fillId="0" borderId="17" xfId="0" applyFont="1" applyFill="1" applyBorder="1" applyAlignment="1">
      <alignment horizontal="center" vertical="center"/>
    </xf>
    <xf numFmtId="3" fontId="11" fillId="0" borderId="21" xfId="0" applyNumberFormat="1" applyFont="1" applyFill="1" applyBorder="1" applyAlignment="1">
      <alignment horizontal="center" vertical="center"/>
    </xf>
    <xf numFmtId="0" fontId="8" fillId="0" borderId="35" xfId="0" applyFont="1" applyFill="1" applyBorder="1" applyAlignment="1">
      <alignment horizontal="left" vertical="center"/>
    </xf>
    <xf numFmtId="0" fontId="11" fillId="0" borderId="36" xfId="0" applyFont="1" applyFill="1" applyBorder="1" applyAlignment="1">
      <alignment horizontal="center" vertical="center"/>
    </xf>
    <xf numFmtId="0" fontId="8" fillId="0" borderId="36" xfId="0" applyFont="1" applyFill="1" applyBorder="1" applyAlignment="1">
      <alignment horizontal="left" vertical="center"/>
    </xf>
    <xf numFmtId="0" fontId="11" fillId="0" borderId="44" xfId="0" applyFont="1" applyFill="1" applyBorder="1" applyAlignment="1">
      <alignment horizontal="center" vertical="center"/>
    </xf>
    <xf numFmtId="0" fontId="8" fillId="0" borderId="44" xfId="0" applyFont="1" applyFill="1" applyBorder="1" applyAlignment="1">
      <alignment horizontal="left" vertical="center"/>
    </xf>
    <xf numFmtId="0" fontId="8" fillId="0" borderId="17" xfId="0" applyFont="1" applyFill="1" applyBorder="1" applyAlignment="1">
      <alignment horizontal="left" vertical="center"/>
    </xf>
    <xf numFmtId="0" fontId="11" fillId="0" borderId="12" xfId="0" applyFont="1" applyFill="1" applyBorder="1" applyAlignment="1">
      <alignment horizontal="center" vertical="center"/>
    </xf>
    <xf numFmtId="3" fontId="8" fillId="0" borderId="12" xfId="0" applyNumberFormat="1" applyFont="1" applyFill="1" applyBorder="1" applyAlignment="1">
      <alignment horizontal="left" vertical="center"/>
    </xf>
    <xf numFmtId="0" fontId="8" fillId="0" borderId="12" xfId="0" applyFont="1" applyFill="1" applyBorder="1" applyAlignment="1">
      <alignment horizontal="left" vertical="center"/>
    </xf>
    <xf numFmtId="0" fontId="11" fillId="0" borderId="45" xfId="0" applyFont="1" applyFill="1" applyBorder="1" applyAlignment="1">
      <alignment horizontal="center" vertical="center"/>
    </xf>
    <xf numFmtId="0" fontId="8" fillId="0" borderId="45" xfId="0" applyFont="1" applyFill="1" applyBorder="1" applyAlignment="1">
      <alignment horizontal="left"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11" fillId="0" borderId="44" xfId="0" applyFont="1" applyFill="1" applyBorder="1" applyAlignment="1">
      <alignment horizontal="center" vertical="center" wrapText="1"/>
    </xf>
    <xf numFmtId="0" fontId="8" fillId="0" borderId="44" xfId="0" applyFont="1" applyFill="1" applyBorder="1" applyAlignment="1">
      <alignment vertical="center"/>
    </xf>
    <xf numFmtId="0" fontId="11"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11" fillId="0" borderId="45" xfId="0" applyFont="1" applyFill="1" applyBorder="1" applyAlignment="1">
      <alignment horizontal="center" vertical="center" wrapText="1"/>
    </xf>
    <xf numFmtId="0" fontId="8" fillId="0" borderId="45" xfId="0" applyFont="1" applyFill="1" applyBorder="1" applyAlignment="1">
      <alignment vertical="center" wrapText="1"/>
    </xf>
    <xf numFmtId="3" fontId="11" fillId="0" borderId="34" xfId="0" applyNumberFormat="1" applyFont="1" applyFill="1" applyBorder="1" applyAlignment="1">
      <alignment horizontal="center" vertical="center"/>
    </xf>
    <xf numFmtId="3" fontId="11" fillId="0" borderId="30" xfId="0" applyNumberFormat="1" applyFont="1" applyFill="1" applyBorder="1" applyAlignment="1">
      <alignment horizontal="center" vertical="center"/>
    </xf>
    <xf numFmtId="3" fontId="11" fillId="38" borderId="36" xfId="0" applyNumberFormat="1" applyFont="1" applyFill="1" applyBorder="1" applyAlignment="1">
      <alignment vertical="center"/>
    </xf>
    <xf numFmtId="3" fontId="11" fillId="38" borderId="44" xfId="0" applyNumberFormat="1" applyFont="1" applyFill="1" applyBorder="1" applyAlignment="1">
      <alignment vertical="center"/>
    </xf>
    <xf numFmtId="3" fontId="11" fillId="38" borderId="17" xfId="0" applyNumberFormat="1" applyFont="1" applyFill="1" applyBorder="1" applyAlignment="1">
      <alignment vertical="center"/>
    </xf>
    <xf numFmtId="3" fontId="11" fillId="38" borderId="12" xfId="0" applyNumberFormat="1" applyFont="1" applyFill="1" applyBorder="1" applyAlignment="1">
      <alignment vertical="center"/>
    </xf>
    <xf numFmtId="3" fontId="11" fillId="38" borderId="45" xfId="0" applyNumberFormat="1" applyFont="1" applyFill="1" applyBorder="1" applyAlignment="1">
      <alignment vertical="center"/>
    </xf>
    <xf numFmtId="3" fontId="11" fillId="38" borderId="45" xfId="0" applyNumberFormat="1" applyFont="1" applyFill="1" applyBorder="1" applyAlignment="1">
      <alignment vertical="center" wrapText="1"/>
    </xf>
    <xf numFmtId="3" fontId="14" fillId="38" borderId="46" xfId="0" applyNumberFormat="1" applyFont="1" applyFill="1" applyBorder="1" applyAlignment="1">
      <alignment vertical="center"/>
    </xf>
    <xf numFmtId="3" fontId="14" fillId="38" borderId="47" xfId="0" applyNumberFormat="1" applyFont="1" applyFill="1" applyBorder="1" applyAlignment="1">
      <alignment vertical="center"/>
    </xf>
    <xf numFmtId="3" fontId="14" fillId="38" borderId="19" xfId="0" applyNumberFormat="1" applyFont="1" applyFill="1" applyBorder="1" applyAlignment="1">
      <alignment vertical="center"/>
    </xf>
    <xf numFmtId="3" fontId="14" fillId="38" borderId="44" xfId="0" applyNumberFormat="1" applyFont="1" applyFill="1" applyBorder="1" applyAlignment="1">
      <alignment vertical="center"/>
    </xf>
    <xf numFmtId="3" fontId="14" fillId="38" borderId="12" xfId="0" applyNumberFormat="1" applyFont="1" applyFill="1" applyBorder="1" applyAlignment="1">
      <alignment vertical="center"/>
    </xf>
    <xf numFmtId="3" fontId="14" fillId="38" borderId="13" xfId="0" applyNumberFormat="1" applyFont="1" applyFill="1" applyBorder="1" applyAlignment="1">
      <alignment vertical="center"/>
    </xf>
    <xf numFmtId="3" fontId="14" fillId="38" borderId="48" xfId="0" applyNumberFormat="1" applyFont="1" applyFill="1" applyBorder="1" applyAlignment="1">
      <alignment vertical="center"/>
    </xf>
    <xf numFmtId="3" fontId="14" fillId="38" borderId="45" xfId="0" applyNumberFormat="1" applyFont="1" applyFill="1" applyBorder="1" applyAlignment="1">
      <alignment vertical="center"/>
    </xf>
    <xf numFmtId="0" fontId="22" fillId="38" borderId="46" xfId="0" applyFont="1" applyFill="1" applyBorder="1" applyAlignment="1">
      <alignment horizontal="center" vertical="center"/>
    </xf>
    <xf numFmtId="3" fontId="14" fillId="38" borderId="45" xfId="0" applyNumberFormat="1" applyFont="1" applyFill="1" applyBorder="1" applyAlignment="1">
      <alignment vertical="center" wrapText="1"/>
    </xf>
    <xf numFmtId="3" fontId="69" fillId="6" borderId="21" xfId="0" applyNumberFormat="1" applyFont="1" applyFill="1" applyBorder="1" applyAlignment="1">
      <alignment horizontal="center" vertical="center"/>
    </xf>
    <xf numFmtId="3" fontId="70" fillId="6" borderId="39" xfId="0" applyNumberFormat="1" applyFont="1" applyFill="1" applyBorder="1" applyAlignment="1">
      <alignment horizontal="right" vertical="center"/>
    </xf>
    <xf numFmtId="0" fontId="19" fillId="0" borderId="21" xfId="0" applyFont="1" applyFill="1" applyBorder="1" applyAlignment="1" applyProtection="1">
      <alignment horizontal="center" vertical="center"/>
      <protection locked="0"/>
    </xf>
    <xf numFmtId="176" fontId="8" fillId="0" borderId="21" xfId="0" applyNumberFormat="1" applyFont="1" applyFill="1" applyBorder="1" applyAlignment="1" applyProtection="1">
      <alignment horizontal="center" vertical="top"/>
      <protection locked="0"/>
    </xf>
    <xf numFmtId="0" fontId="8" fillId="0" borderId="0" xfId="0" applyFont="1" applyFill="1" applyAlignment="1" applyProtection="1">
      <alignment horizontal="center"/>
      <protection/>
    </xf>
    <xf numFmtId="176" fontId="8" fillId="2" borderId="21" xfId="0" applyNumberFormat="1" applyFont="1" applyFill="1" applyBorder="1" applyAlignment="1" applyProtection="1">
      <alignment horizontal="center" vertical="top"/>
      <protection locked="0"/>
    </xf>
    <xf numFmtId="0" fontId="8" fillId="2" borderId="21" xfId="0" applyFont="1" applyFill="1" applyBorder="1" applyAlignment="1" applyProtection="1">
      <alignment horizontal="center" vertical="center"/>
      <protection locked="0"/>
    </xf>
    <xf numFmtId="0" fontId="8" fillId="6" borderId="46" xfId="0" applyFont="1" applyFill="1" applyBorder="1" applyAlignment="1">
      <alignment horizontal="center" vertical="center" wrapText="1"/>
    </xf>
    <xf numFmtId="0" fontId="10" fillId="6" borderId="46" xfId="0" applyFont="1" applyFill="1" applyBorder="1" applyAlignment="1">
      <alignment horizontal="center" vertical="center"/>
    </xf>
    <xf numFmtId="0" fontId="10" fillId="6" borderId="49" xfId="0" applyFont="1" applyFill="1" applyBorder="1" applyAlignment="1">
      <alignment horizontal="center" vertical="center"/>
    </xf>
    <xf numFmtId="3" fontId="70" fillId="6" borderId="46" xfId="0" applyNumberFormat="1" applyFont="1" applyFill="1" applyBorder="1" applyAlignment="1">
      <alignment vertical="center"/>
    </xf>
    <xf numFmtId="176" fontId="71" fillId="6" borderId="46" xfId="0" applyNumberFormat="1" applyFont="1" applyFill="1" applyBorder="1" applyAlignment="1">
      <alignment vertical="center"/>
    </xf>
    <xf numFmtId="176" fontId="71" fillId="6" borderId="49" xfId="0" applyNumberFormat="1" applyFont="1" applyFill="1" applyBorder="1" applyAlignment="1">
      <alignment vertical="center"/>
    </xf>
    <xf numFmtId="3" fontId="70" fillId="6" borderId="47" xfId="0" applyNumberFormat="1" applyFont="1" applyFill="1" applyBorder="1" applyAlignment="1">
      <alignment vertical="center"/>
    </xf>
    <xf numFmtId="176" fontId="71" fillId="6" borderId="47" xfId="0" applyNumberFormat="1" applyFont="1" applyFill="1" applyBorder="1" applyAlignment="1">
      <alignment vertical="center"/>
    </xf>
    <xf numFmtId="176" fontId="71" fillId="6" borderId="50" xfId="0" applyNumberFormat="1" applyFont="1" applyFill="1" applyBorder="1" applyAlignment="1">
      <alignment vertical="center"/>
    </xf>
    <xf numFmtId="3" fontId="70" fillId="6" borderId="19" xfId="0" applyNumberFormat="1" applyFont="1" applyFill="1" applyBorder="1" applyAlignment="1">
      <alignment vertical="center"/>
    </xf>
    <xf numFmtId="176" fontId="71" fillId="6" borderId="19" xfId="0" applyNumberFormat="1" applyFont="1" applyFill="1" applyBorder="1" applyAlignment="1">
      <alignment vertical="center"/>
    </xf>
    <xf numFmtId="176" fontId="71" fillId="6" borderId="51" xfId="0" applyNumberFormat="1" applyFont="1" applyFill="1" applyBorder="1" applyAlignment="1">
      <alignment vertical="center"/>
    </xf>
    <xf numFmtId="3" fontId="70" fillId="6" borderId="13" xfId="0" applyNumberFormat="1" applyFont="1" applyFill="1" applyBorder="1" applyAlignment="1">
      <alignment vertical="center"/>
    </xf>
    <xf numFmtId="176" fontId="71" fillId="6" borderId="13" xfId="0" applyNumberFormat="1" applyFont="1" applyFill="1" applyBorder="1" applyAlignment="1">
      <alignment vertical="center"/>
    </xf>
    <xf numFmtId="176" fontId="71" fillId="6" borderId="52" xfId="0" applyNumberFormat="1" applyFont="1" applyFill="1" applyBorder="1" applyAlignment="1">
      <alignment vertical="center"/>
    </xf>
    <xf numFmtId="3" fontId="70" fillId="6" borderId="44" xfId="0" applyNumberFormat="1" applyFont="1" applyFill="1" applyBorder="1" applyAlignment="1">
      <alignment vertical="center"/>
    </xf>
    <xf numFmtId="176" fontId="71" fillId="6" borderId="47" xfId="0" applyNumberFormat="1" applyFont="1" applyFill="1" applyBorder="1" applyAlignment="1">
      <alignment vertical="center" wrapText="1"/>
    </xf>
    <xf numFmtId="3" fontId="70" fillId="6" borderId="12" xfId="0" applyNumberFormat="1" applyFont="1" applyFill="1" applyBorder="1" applyAlignment="1">
      <alignment vertical="center"/>
    </xf>
    <xf numFmtId="176" fontId="71" fillId="6" borderId="13" xfId="0" applyNumberFormat="1" applyFont="1" applyFill="1" applyBorder="1" applyAlignment="1">
      <alignment vertical="center" wrapText="1"/>
    </xf>
    <xf numFmtId="176" fontId="71" fillId="6" borderId="53" xfId="0" applyNumberFormat="1" applyFont="1" applyFill="1" applyBorder="1" applyAlignment="1">
      <alignment vertical="center" wrapText="1"/>
    </xf>
    <xf numFmtId="176" fontId="71" fillId="6" borderId="54" xfId="0" applyNumberFormat="1" applyFont="1" applyFill="1" applyBorder="1" applyAlignment="1">
      <alignment vertical="center"/>
    </xf>
    <xf numFmtId="3" fontId="70" fillId="6" borderId="45" xfId="0" applyNumberFormat="1" applyFont="1" applyFill="1" applyBorder="1" applyAlignment="1">
      <alignment vertical="center"/>
    </xf>
    <xf numFmtId="176" fontId="71" fillId="6" borderId="53" xfId="0" applyNumberFormat="1" applyFont="1" applyFill="1" applyBorder="1" applyAlignment="1">
      <alignment vertical="center"/>
    </xf>
    <xf numFmtId="3" fontId="71" fillId="6" borderId="47" xfId="0" applyNumberFormat="1" applyFont="1" applyFill="1" applyBorder="1" applyAlignment="1">
      <alignment vertical="center"/>
    </xf>
    <xf numFmtId="3" fontId="71" fillId="6" borderId="50" xfId="0" applyNumberFormat="1" applyFont="1" applyFill="1" applyBorder="1" applyAlignment="1">
      <alignment vertical="center"/>
    </xf>
    <xf numFmtId="3" fontId="71" fillId="6" borderId="13" xfId="0" applyNumberFormat="1" applyFont="1" applyFill="1" applyBorder="1" applyAlignment="1">
      <alignment vertical="center"/>
    </xf>
    <xf numFmtId="3" fontId="71" fillId="6" borderId="52" xfId="0" applyNumberFormat="1" applyFont="1" applyFill="1" applyBorder="1" applyAlignment="1">
      <alignment vertical="center"/>
    </xf>
    <xf numFmtId="3" fontId="70" fillId="6" borderId="45" xfId="0" applyNumberFormat="1" applyFont="1" applyFill="1" applyBorder="1" applyAlignment="1">
      <alignment vertical="center" wrapText="1"/>
    </xf>
    <xf numFmtId="3" fontId="71" fillId="6" borderId="53" xfId="0" applyNumberFormat="1" applyFont="1" applyFill="1" applyBorder="1" applyAlignment="1">
      <alignment vertical="center" wrapText="1"/>
    </xf>
    <xf numFmtId="3" fontId="71" fillId="6" borderId="54" xfId="0" applyNumberFormat="1" applyFont="1" applyFill="1" applyBorder="1" applyAlignment="1">
      <alignment vertical="center" wrapText="1"/>
    </xf>
    <xf numFmtId="0" fontId="13" fillId="0" borderId="0" xfId="0" applyFont="1" applyAlignment="1">
      <alignment horizontal="left" vertical="center"/>
    </xf>
    <xf numFmtId="0" fontId="11" fillId="0" borderId="0" xfId="0" applyFont="1" applyBorder="1" applyAlignment="1">
      <alignment vertical="center"/>
    </xf>
    <xf numFmtId="0" fontId="0" fillId="0" borderId="0" xfId="0" applyFill="1" applyAlignment="1">
      <alignment vertical="center"/>
    </xf>
    <xf numFmtId="0" fontId="23" fillId="33" borderId="0" xfId="33" applyFont="1" applyFill="1" applyAlignment="1" applyProtection="1">
      <alignment vertical="center"/>
      <protection/>
    </xf>
    <xf numFmtId="0" fontId="24" fillId="33" borderId="55" xfId="33" applyFont="1" applyFill="1" applyBorder="1" applyAlignment="1" applyProtection="1">
      <alignment horizontal="center" vertical="center" wrapText="1"/>
      <protection/>
    </xf>
    <xf numFmtId="0" fontId="0" fillId="0" borderId="0" xfId="0" applyAlignment="1">
      <alignment vertical="center" wrapText="1"/>
    </xf>
    <xf numFmtId="0" fontId="24" fillId="33" borderId="56" xfId="33" applyFont="1" applyFill="1" applyBorder="1" applyAlignment="1" applyProtection="1">
      <alignment horizontal="center" vertical="center" wrapText="1"/>
      <protection/>
    </xf>
    <xf numFmtId="0" fontId="24" fillId="33" borderId="57" xfId="33" applyFont="1" applyFill="1" applyBorder="1" applyAlignment="1" applyProtection="1">
      <alignment horizontal="center" vertical="center" wrapText="1"/>
      <protection/>
    </xf>
    <xf numFmtId="3" fontId="25" fillId="33" borderId="58" xfId="0" applyNumberFormat="1" applyFont="1" applyFill="1" applyBorder="1" applyAlignment="1">
      <alignment horizontal="center" vertical="top"/>
    </xf>
    <xf numFmtId="3" fontId="25" fillId="33" borderId="59" xfId="0" applyNumberFormat="1" applyFont="1" applyFill="1" applyBorder="1" applyAlignment="1">
      <alignment horizontal="center" vertical="center"/>
    </xf>
    <xf numFmtId="3" fontId="0" fillId="0" borderId="0" xfId="0" applyNumberFormat="1" applyAlignment="1">
      <alignment vertical="center"/>
    </xf>
    <xf numFmtId="3" fontId="25" fillId="33" borderId="60" xfId="33" applyNumberFormat="1" applyFont="1" applyFill="1" applyBorder="1" applyAlignment="1" applyProtection="1">
      <alignment horizontal="center" vertical="center"/>
      <protection/>
    </xf>
    <xf numFmtId="3" fontId="25" fillId="33" borderId="58" xfId="33" applyNumberFormat="1" applyFont="1" applyFill="1" applyBorder="1" applyAlignment="1" applyProtection="1">
      <alignment horizontal="center" vertical="top"/>
      <protection/>
    </xf>
    <xf numFmtId="3" fontId="25" fillId="33" borderId="59" xfId="33" applyNumberFormat="1" applyFont="1" applyFill="1" applyBorder="1" applyAlignment="1" applyProtection="1">
      <alignment horizontal="center" vertical="center"/>
      <protection/>
    </xf>
    <xf numFmtId="3" fontId="25" fillId="33" borderId="61" xfId="33" applyNumberFormat="1" applyFont="1" applyFill="1" applyBorder="1" applyAlignment="1" applyProtection="1">
      <alignment horizontal="center" vertical="center"/>
      <protection/>
    </xf>
    <xf numFmtId="3" fontId="25" fillId="33" borderId="62" xfId="33" applyNumberFormat="1" applyFont="1" applyFill="1" applyBorder="1" applyAlignment="1" applyProtection="1">
      <alignment horizontal="center" vertical="top"/>
      <protection/>
    </xf>
    <xf numFmtId="3" fontId="25" fillId="33" borderId="63" xfId="33" applyNumberFormat="1" applyFont="1" applyFill="1" applyBorder="1" applyAlignment="1" applyProtection="1">
      <alignment horizontal="center" vertical="center"/>
      <protection/>
    </xf>
    <xf numFmtId="0" fontId="24" fillId="33" borderId="0" xfId="33" applyFont="1" applyFill="1" applyAlignment="1" applyProtection="1">
      <alignment vertical="center"/>
      <protection/>
    </xf>
    <xf numFmtId="0" fontId="18" fillId="0" borderId="0" xfId="33" applyAlignment="1" applyProtection="1">
      <alignment vertical="center"/>
      <protection/>
    </xf>
    <xf numFmtId="0" fontId="24" fillId="33" borderId="56" xfId="0" applyFont="1" applyFill="1" applyBorder="1" applyAlignment="1">
      <alignment horizontal="center" vertical="center" wrapText="1"/>
    </xf>
    <xf numFmtId="0" fontId="24" fillId="12" borderId="55" xfId="33" applyFont="1" applyFill="1" applyBorder="1" applyAlignment="1" applyProtection="1">
      <alignment horizontal="center" vertical="center" wrapText="1"/>
      <protection/>
    </xf>
    <xf numFmtId="0" fontId="25" fillId="33" borderId="60" xfId="33" applyFont="1" applyFill="1" applyBorder="1" applyAlignment="1" applyProtection="1">
      <alignment horizontal="center" vertical="center"/>
      <protection/>
    </xf>
    <xf numFmtId="3" fontId="25" fillId="33" borderId="60" xfId="0" applyNumberFormat="1" applyFont="1" applyFill="1" applyBorder="1" applyAlignment="1">
      <alignment horizontal="center" vertical="center"/>
    </xf>
    <xf numFmtId="3" fontId="25" fillId="12" borderId="58" xfId="0" applyNumberFormat="1" applyFont="1" applyFill="1" applyBorder="1" applyAlignment="1">
      <alignment horizontal="center" vertical="top"/>
    </xf>
    <xf numFmtId="0" fontId="25" fillId="33" borderId="61" xfId="33" applyFont="1" applyFill="1" applyBorder="1" applyAlignment="1" applyProtection="1">
      <alignment horizontal="center" vertical="center"/>
      <protection/>
    </xf>
    <xf numFmtId="3" fontId="25" fillId="33" borderId="61" xfId="0" applyNumberFormat="1" applyFont="1" applyFill="1" applyBorder="1" applyAlignment="1">
      <alignment horizontal="center" vertical="center"/>
    </xf>
    <xf numFmtId="3" fontId="25" fillId="12" borderId="62" xfId="0" applyNumberFormat="1" applyFont="1" applyFill="1" applyBorder="1" applyAlignment="1">
      <alignment horizontal="center" vertical="top"/>
    </xf>
    <xf numFmtId="3" fontId="25" fillId="33" borderId="62" xfId="0" applyNumberFormat="1" applyFont="1" applyFill="1" applyBorder="1" applyAlignment="1">
      <alignment horizontal="center" vertical="top"/>
    </xf>
    <xf numFmtId="3" fontId="25" fillId="33" borderId="63" xfId="0" applyNumberFormat="1" applyFont="1" applyFill="1" applyBorder="1" applyAlignment="1">
      <alignment horizontal="center" vertical="center"/>
    </xf>
    <xf numFmtId="0" fontId="24" fillId="33" borderId="0" xfId="33" applyFont="1" applyFill="1" applyAlignment="1" applyProtection="1">
      <alignment horizontal="left" vertical="center"/>
      <protection/>
    </xf>
    <xf numFmtId="0" fontId="24" fillId="0" borderId="56" xfId="0" applyFont="1" applyFill="1" applyBorder="1" applyAlignment="1">
      <alignment horizontal="center" vertical="center" wrapText="1"/>
    </xf>
    <xf numFmtId="3" fontId="25" fillId="0" borderId="60" xfId="0" applyNumberFormat="1" applyFont="1" applyFill="1" applyBorder="1" applyAlignment="1">
      <alignment horizontal="center" vertical="center"/>
    </xf>
    <xf numFmtId="3" fontId="25" fillId="0" borderId="61" xfId="0" applyNumberFormat="1" applyFont="1" applyFill="1" applyBorder="1" applyAlignment="1">
      <alignment horizontal="center" vertical="center"/>
    </xf>
    <xf numFmtId="0" fontId="24" fillId="6" borderId="55" xfId="33" applyFont="1" applyFill="1" applyBorder="1" applyAlignment="1" applyProtection="1">
      <alignment horizontal="center" vertical="center" wrapText="1"/>
      <protection/>
    </xf>
    <xf numFmtId="0" fontId="24" fillId="7" borderId="55" xfId="33" applyFont="1" applyFill="1" applyBorder="1" applyAlignment="1" applyProtection="1">
      <alignment horizontal="center" vertical="center" wrapText="1"/>
      <protection/>
    </xf>
    <xf numFmtId="3" fontId="25" fillId="7" borderId="58" xfId="33" applyNumberFormat="1" applyFont="1" applyFill="1" applyBorder="1" applyAlignment="1" applyProtection="1">
      <alignment horizontal="center" vertical="top"/>
      <protection/>
    </xf>
    <xf numFmtId="3" fontId="25" fillId="7" borderId="62" xfId="33" applyNumberFormat="1" applyFont="1" applyFill="1" applyBorder="1" applyAlignment="1" applyProtection="1">
      <alignment horizontal="center" vertical="top"/>
      <protection/>
    </xf>
    <xf numFmtId="0" fontId="13" fillId="0" borderId="0" xfId="0" applyFont="1" applyAlignment="1">
      <alignment horizontal="center" vertical="center"/>
    </xf>
    <xf numFmtId="0" fontId="67" fillId="0" borderId="0" xfId="0" applyFont="1" applyAlignment="1">
      <alignment horizontal="left" vertical="center"/>
    </xf>
    <xf numFmtId="0" fontId="9" fillId="0" borderId="12" xfId="0" applyFont="1" applyBorder="1" applyAlignment="1">
      <alignment horizontal="center" vertical="center"/>
    </xf>
    <xf numFmtId="0" fontId="9" fillId="6" borderId="12" xfId="0" applyFont="1" applyFill="1" applyBorder="1" applyAlignment="1">
      <alignment horizontal="center" vertical="center" wrapText="1"/>
    </xf>
    <xf numFmtId="176" fontId="9" fillId="0" borderId="12" xfId="0" applyNumberFormat="1" applyFont="1" applyBorder="1" applyAlignment="1">
      <alignment horizontal="center" vertical="center"/>
    </xf>
    <xf numFmtId="3" fontId="72" fillId="6" borderId="12" xfId="0" applyNumberFormat="1" applyFont="1" applyFill="1" applyBorder="1" applyAlignment="1">
      <alignment vertical="center"/>
    </xf>
    <xf numFmtId="3" fontId="69" fillId="6" borderId="13" xfId="0" applyNumberFormat="1" applyFont="1" applyFill="1" applyBorder="1" applyAlignment="1">
      <alignment horizontal="center"/>
    </xf>
    <xf numFmtId="3" fontId="25" fillId="6" borderId="58" xfId="0" applyNumberFormat="1" applyFont="1" applyFill="1" applyBorder="1" applyAlignment="1">
      <alignment horizontal="center" vertical="top"/>
    </xf>
    <xf numFmtId="0" fontId="17" fillId="0" borderId="0" xfId="0" applyFont="1" applyAlignment="1">
      <alignment horizontal="center" vertical="center"/>
    </xf>
    <xf numFmtId="0" fontId="7" fillId="0" borderId="0" xfId="0" applyFont="1" applyBorder="1" applyAlignment="1">
      <alignment horizontal="center"/>
    </xf>
    <xf numFmtId="0" fontId="21" fillId="0" borderId="0" xfId="0" applyFont="1" applyAlignment="1">
      <alignment horizontal="center" vertical="center"/>
    </xf>
    <xf numFmtId="0" fontId="8" fillId="37" borderId="64" xfId="0" applyFont="1" applyFill="1" applyBorder="1" applyAlignment="1">
      <alignment horizontal="center" vertical="center"/>
    </xf>
    <xf numFmtId="0" fontId="8" fillId="37" borderId="65" xfId="0" applyFont="1" applyFill="1" applyBorder="1" applyAlignment="1">
      <alignment horizontal="center" vertical="center" wrapText="1"/>
    </xf>
    <xf numFmtId="0" fontId="69" fillId="6" borderId="65" xfId="0" applyFont="1" applyFill="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11" fillId="37" borderId="0" xfId="0" applyFont="1" applyFill="1" applyBorder="1" applyAlignment="1">
      <alignment vertical="center"/>
    </xf>
    <xf numFmtId="0" fontId="17" fillId="0" borderId="0" xfId="0" applyFont="1" applyBorder="1" applyAlignment="1">
      <alignment vertical="center"/>
    </xf>
    <xf numFmtId="3" fontId="70" fillId="39" borderId="39" xfId="0" applyNumberFormat="1" applyFont="1" applyFill="1" applyBorder="1" applyAlignment="1">
      <alignment horizontal="right" vertical="center"/>
    </xf>
    <xf numFmtId="0" fontId="13" fillId="0" borderId="20" xfId="0" applyFont="1" applyBorder="1" applyAlignment="1">
      <alignment horizontal="center" vertical="center"/>
    </xf>
    <xf numFmtId="0" fontId="8" fillId="0" borderId="11" xfId="0" applyFont="1" applyBorder="1" applyAlignment="1">
      <alignment horizontal="center" vertical="center" wrapText="1"/>
    </xf>
    <xf numFmtId="0" fontId="11" fillId="0" borderId="17"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wrapText="1"/>
    </xf>
    <xf numFmtId="0" fontId="11" fillId="0" borderId="17" xfId="0" applyFont="1" applyFill="1" applyBorder="1" applyAlignment="1">
      <alignment horizontal="center" vertical="center"/>
    </xf>
    <xf numFmtId="0" fontId="69" fillId="0" borderId="11" xfId="0" applyFont="1" applyBorder="1" applyAlignment="1">
      <alignment horizontal="center" vertical="center" wrapText="1"/>
    </xf>
    <xf numFmtId="0" fontId="70" fillId="0" borderId="17" xfId="0" applyFont="1" applyBorder="1" applyAlignment="1">
      <alignment horizontal="center" vertical="center"/>
    </xf>
    <xf numFmtId="0" fontId="7" fillId="0" borderId="0" xfId="0" applyFont="1" applyBorder="1" applyAlignment="1">
      <alignment horizontal="center"/>
    </xf>
    <xf numFmtId="0" fontId="13" fillId="0" borderId="0" xfId="0" applyFont="1" applyAlignment="1">
      <alignment horizontal="center" vertical="center"/>
    </xf>
    <xf numFmtId="0" fontId="17" fillId="0" borderId="0" xfId="0" applyFont="1" applyAlignment="1">
      <alignment horizontal="center" vertical="center"/>
    </xf>
    <xf numFmtId="0" fontId="9" fillId="0" borderId="66" xfId="0" applyFont="1" applyBorder="1" applyAlignment="1">
      <alignment horizontal="left" vertical="center"/>
    </xf>
    <xf numFmtId="0" fontId="16" fillId="0" borderId="67" xfId="0" applyFont="1" applyBorder="1" applyAlignment="1">
      <alignment vertical="center"/>
    </xf>
    <xf numFmtId="0" fontId="16" fillId="0" borderId="68" xfId="0" applyFont="1" applyBorder="1" applyAlignment="1">
      <alignment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21" xfId="0" applyFont="1" applyBorder="1" applyAlignment="1">
      <alignment horizontal="center" vertical="center"/>
    </xf>
    <xf numFmtId="3" fontId="69" fillId="6" borderId="66" xfId="0" applyNumberFormat="1" applyFont="1" applyFill="1" applyBorder="1" applyAlignment="1">
      <alignment horizontal="center" vertical="center"/>
    </xf>
    <xf numFmtId="3" fontId="69" fillId="6" borderId="68" xfId="0" applyNumberFormat="1" applyFont="1" applyFill="1" applyBorder="1" applyAlignment="1">
      <alignment horizontal="center" vertical="center"/>
    </xf>
    <xf numFmtId="0" fontId="8" fillId="0" borderId="21"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0" borderId="30" xfId="0" applyFont="1" applyBorder="1" applyAlignment="1">
      <alignment vertical="center"/>
    </xf>
    <xf numFmtId="0" fontId="8" fillId="35" borderId="22"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8" fillId="0" borderId="21" xfId="0" applyFont="1" applyBorder="1" applyAlignment="1">
      <alignment horizontal="center" vertical="center"/>
    </xf>
    <xf numFmtId="176" fontId="70" fillId="6" borderId="21" xfId="0" applyNumberFormat="1" applyFont="1" applyFill="1" applyBorder="1" applyAlignment="1">
      <alignment horizontal="center" vertical="center"/>
    </xf>
    <xf numFmtId="3" fontId="11" fillId="0" borderId="21" xfId="0" applyNumberFormat="1" applyFont="1" applyFill="1" applyBorder="1" applyAlignment="1">
      <alignment horizontal="center" vertical="center"/>
    </xf>
    <xf numFmtId="176" fontId="11" fillId="0" borderId="21" xfId="0" applyNumberFormat="1" applyFont="1" applyFill="1" applyBorder="1" applyAlignment="1">
      <alignment horizontal="center" vertical="center"/>
    </xf>
    <xf numFmtId="0" fontId="11" fillId="0" borderId="22" xfId="0" applyFont="1" applyBorder="1" applyAlignment="1">
      <alignment horizontal="center" vertical="center"/>
    </xf>
    <xf numFmtId="0" fontId="11" fillId="0" borderId="30" xfId="0" applyFont="1" applyBorder="1" applyAlignment="1">
      <alignment horizontal="center" vertical="center"/>
    </xf>
    <xf numFmtId="3" fontId="70" fillId="6" borderId="22" xfId="0" applyNumberFormat="1" applyFont="1" applyFill="1" applyBorder="1" applyAlignment="1">
      <alignment horizontal="center" vertical="center"/>
    </xf>
    <xf numFmtId="0" fontId="70" fillId="6" borderId="30" xfId="0" applyFont="1" applyFill="1" applyBorder="1" applyAlignment="1">
      <alignment horizontal="center" vertical="center"/>
    </xf>
    <xf numFmtId="3" fontId="11" fillId="0" borderId="22"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1" fillId="0" borderId="24" xfId="0" applyFont="1" applyBorder="1" applyAlignment="1">
      <alignment horizontal="center" vertical="center"/>
    </xf>
    <xf numFmtId="0" fontId="11" fillId="0" borderId="24" xfId="0" applyFont="1" applyBorder="1" applyAlignment="1">
      <alignment vertical="center"/>
    </xf>
    <xf numFmtId="0" fontId="21" fillId="0" borderId="0" xfId="0" applyFont="1" applyAlignment="1">
      <alignment horizontal="center" vertical="center"/>
    </xf>
    <xf numFmtId="0" fontId="8" fillId="37" borderId="69" xfId="0" applyFont="1" applyFill="1" applyBorder="1" applyAlignment="1">
      <alignment horizontal="center" vertical="center"/>
    </xf>
    <xf numFmtId="0" fontId="8" fillId="37" borderId="70" xfId="0" applyFont="1" applyFill="1" applyBorder="1" applyAlignment="1">
      <alignment horizontal="center" vertical="center"/>
    </xf>
    <xf numFmtId="0" fontId="8" fillId="37" borderId="65" xfId="0" applyFont="1" applyFill="1" applyBorder="1" applyAlignment="1">
      <alignment horizontal="center" vertical="center"/>
    </xf>
    <xf numFmtId="0" fontId="8" fillId="0" borderId="71" xfId="0" applyFont="1" applyFill="1" applyBorder="1" applyAlignment="1">
      <alignment vertical="center" wrapText="1"/>
    </xf>
    <xf numFmtId="0" fontId="8" fillId="0" borderId="72" xfId="0" applyFont="1" applyFill="1" applyBorder="1" applyAlignment="1">
      <alignment vertical="center" wrapText="1"/>
    </xf>
    <xf numFmtId="0" fontId="8" fillId="0" borderId="73" xfId="0" applyFont="1" applyFill="1" applyBorder="1" applyAlignment="1">
      <alignment vertical="center" wrapText="1"/>
    </xf>
    <xf numFmtId="0" fontId="8" fillId="0" borderId="74" xfId="0" applyFont="1" applyFill="1" applyBorder="1" applyAlignment="1">
      <alignment vertical="center" wrapText="1"/>
    </xf>
    <xf numFmtId="0" fontId="0" fillId="0" borderId="74" xfId="0" applyFont="1" applyFill="1" applyBorder="1" applyAlignment="1">
      <alignment vertical="center" wrapText="1"/>
    </xf>
    <xf numFmtId="0" fontId="8" fillId="0" borderId="75" xfId="0" applyFont="1" applyFill="1" applyBorder="1" applyAlignment="1">
      <alignment vertical="center" wrapText="1"/>
    </xf>
    <xf numFmtId="0" fontId="13" fillId="0" borderId="0" xfId="0" applyFont="1" applyAlignment="1">
      <alignment horizontal="left"/>
    </xf>
    <xf numFmtId="0" fontId="8" fillId="0" borderId="76" xfId="0" applyFont="1" applyFill="1" applyBorder="1" applyAlignment="1" applyProtection="1">
      <alignment horizontal="left" vertical="center" wrapText="1"/>
      <protection/>
    </xf>
    <xf numFmtId="0" fontId="11" fillId="0" borderId="76" xfId="0" applyFont="1" applyFill="1" applyBorder="1" applyAlignment="1" applyProtection="1">
      <alignment horizontal="left" vertical="center" wrapText="1"/>
      <protection/>
    </xf>
    <xf numFmtId="0" fontId="8" fillId="0" borderId="71"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77" xfId="0" applyFont="1" applyFill="1" applyBorder="1" applyAlignment="1">
      <alignment horizontal="left" vertical="center"/>
    </xf>
    <xf numFmtId="0" fontId="9" fillId="0" borderId="0" xfId="0" applyFont="1" applyFill="1" applyBorder="1" applyAlignment="1">
      <alignment vertical="center"/>
    </xf>
    <xf numFmtId="0" fontId="24" fillId="6" borderId="78" xfId="33" applyFont="1" applyFill="1" applyBorder="1" applyAlignment="1" applyProtection="1">
      <alignment horizontal="center" vertical="center"/>
      <protection/>
    </xf>
    <xf numFmtId="0" fontId="24" fillId="6" borderId="79" xfId="33" applyFont="1" applyFill="1" applyBorder="1" applyAlignment="1" applyProtection="1">
      <alignment horizontal="center" vertical="center"/>
      <protection/>
    </xf>
    <xf numFmtId="0" fontId="24" fillId="6" borderId="80" xfId="33" applyFont="1" applyFill="1" applyBorder="1" applyAlignment="1" applyProtection="1">
      <alignment horizontal="center" vertical="center"/>
      <protection/>
    </xf>
    <xf numFmtId="0" fontId="24" fillId="7" borderId="78" xfId="33" applyFont="1" applyFill="1" applyBorder="1" applyAlignment="1" applyProtection="1">
      <alignment horizontal="center" vertical="center"/>
      <protection/>
    </xf>
    <xf numFmtId="0" fontId="24" fillId="7" borderId="79" xfId="33" applyFont="1" applyFill="1" applyBorder="1" applyAlignment="1" applyProtection="1">
      <alignment horizontal="center" vertical="center"/>
      <protection/>
    </xf>
    <xf numFmtId="0" fontId="24" fillId="7" borderId="80" xfId="33" applyFont="1" applyFill="1" applyBorder="1" applyAlignment="1" applyProtection="1">
      <alignment horizontal="center" vertical="center"/>
      <protection/>
    </xf>
    <xf numFmtId="0" fontId="24" fillId="33" borderId="78" xfId="33" applyFont="1" applyFill="1" applyBorder="1" applyAlignment="1" applyProtection="1">
      <alignment horizontal="center" vertical="center"/>
      <protection/>
    </xf>
    <xf numFmtId="0" fontId="24" fillId="33" borderId="79" xfId="33" applyFont="1" applyFill="1" applyBorder="1" applyAlignment="1" applyProtection="1">
      <alignment horizontal="center" vertical="center"/>
      <protection/>
    </xf>
    <xf numFmtId="0" fontId="24" fillId="33" borderId="80" xfId="33" applyFont="1" applyFill="1" applyBorder="1" applyAlignment="1" applyProtection="1">
      <alignment horizontal="center" vertical="center"/>
      <protection/>
    </xf>
    <xf numFmtId="0" fontId="13" fillId="0" borderId="0" xfId="0" applyFont="1" applyBorder="1" applyAlignment="1" applyProtection="1">
      <alignment horizontal="center" vertical="center"/>
      <protection locked="0"/>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5"/>
  <sheetViews>
    <sheetView showGridLines="0" tabSelected="1" zoomScalePageLayoutView="0" workbookViewId="0" topLeftCell="A1">
      <selection activeCell="J2" sqref="J2"/>
    </sheetView>
  </sheetViews>
  <sheetFormatPr defaultColWidth="8.875" defaultRowHeight="16.5"/>
  <cols>
    <col min="1" max="1" width="7.375" style="36" customWidth="1"/>
    <col min="2" max="2" width="7.375" style="12" customWidth="1"/>
    <col min="3" max="3" width="13.875" style="36" customWidth="1"/>
    <col min="4" max="4" width="13.875" style="120" customWidth="1"/>
    <col min="5" max="9" width="5.50390625" style="36" customWidth="1"/>
    <col min="10" max="16384" width="8.875" style="12" customWidth="1"/>
  </cols>
  <sheetData>
    <row r="1" spans="1:4" s="84" customFormat="1" ht="48" customHeight="1">
      <c r="A1" s="212" t="s">
        <v>131</v>
      </c>
      <c r="D1" s="250"/>
    </row>
    <row r="2" spans="1:9" ht="21" customHeight="1">
      <c r="A2" s="13" t="s">
        <v>21</v>
      </c>
      <c r="B2" s="14" t="s">
        <v>22</v>
      </c>
      <c r="C2" s="88" t="s">
        <v>259</v>
      </c>
      <c r="D2" s="255" t="s">
        <v>260</v>
      </c>
      <c r="E2" s="15">
        <v>770</v>
      </c>
      <c r="F2" s="16"/>
      <c r="G2" s="16"/>
      <c r="H2" s="16"/>
      <c r="I2" s="17"/>
    </row>
    <row r="3" spans="1:9" ht="21" customHeight="1">
      <c r="A3" s="18" t="s">
        <v>132</v>
      </c>
      <c r="B3" s="18">
        <v>770</v>
      </c>
      <c r="C3" s="121">
        <v>56930</v>
      </c>
      <c r="D3" s="134">
        <v>59250</v>
      </c>
      <c r="E3" s="10"/>
      <c r="F3" s="19"/>
      <c r="G3" s="19"/>
      <c r="H3" s="9"/>
      <c r="I3" s="20"/>
    </row>
    <row r="4" spans="1:9" ht="21" customHeight="1">
      <c r="A4" s="18" t="s">
        <v>133</v>
      </c>
      <c r="B4" s="18">
        <v>740</v>
      </c>
      <c r="C4" s="121">
        <v>53990</v>
      </c>
      <c r="D4" s="134">
        <v>56190</v>
      </c>
      <c r="E4" s="21"/>
      <c r="F4" s="19">
        <v>710</v>
      </c>
      <c r="G4" s="19"/>
      <c r="H4" s="9"/>
      <c r="I4" s="20"/>
    </row>
    <row r="5" spans="1:9" ht="21" customHeight="1">
      <c r="A5" s="18" t="s">
        <v>134</v>
      </c>
      <c r="B5" s="18">
        <v>710</v>
      </c>
      <c r="C5" s="121">
        <v>53305</v>
      </c>
      <c r="D5" s="134">
        <v>55480</v>
      </c>
      <c r="E5" s="22"/>
      <c r="F5" s="10"/>
      <c r="G5" s="19"/>
      <c r="H5" s="9"/>
      <c r="I5" s="20"/>
    </row>
    <row r="6" spans="1:9" ht="21" customHeight="1">
      <c r="A6" s="18">
        <v>1</v>
      </c>
      <c r="B6" s="18">
        <v>680</v>
      </c>
      <c r="C6" s="121">
        <v>51250</v>
      </c>
      <c r="D6" s="134">
        <v>53330</v>
      </c>
      <c r="E6" s="23"/>
      <c r="F6" s="21"/>
      <c r="G6" s="19">
        <v>650</v>
      </c>
      <c r="H6" s="9"/>
      <c r="I6" s="20"/>
    </row>
    <row r="7" spans="1:9" ht="21" customHeight="1">
      <c r="A7" s="18">
        <v>2</v>
      </c>
      <c r="B7" s="18">
        <v>650</v>
      </c>
      <c r="C7" s="121">
        <v>49875</v>
      </c>
      <c r="D7" s="134">
        <v>51910</v>
      </c>
      <c r="E7" s="3" t="s">
        <v>24</v>
      </c>
      <c r="F7" s="21"/>
      <c r="G7" s="10"/>
      <c r="H7" s="9">
        <v>625</v>
      </c>
      <c r="I7" s="20"/>
    </row>
    <row r="8" spans="1:9" ht="21" customHeight="1">
      <c r="A8" s="18">
        <v>3</v>
      </c>
      <c r="B8" s="18">
        <v>625</v>
      </c>
      <c r="C8" s="121">
        <v>48505</v>
      </c>
      <c r="D8" s="134">
        <v>50480</v>
      </c>
      <c r="E8" s="3"/>
      <c r="F8" s="22"/>
      <c r="G8" s="21"/>
      <c r="H8" s="10"/>
      <c r="I8" s="20"/>
    </row>
    <row r="9" spans="1:9" ht="21" customHeight="1">
      <c r="A9" s="18">
        <v>4</v>
      </c>
      <c r="B9" s="18">
        <v>600</v>
      </c>
      <c r="C9" s="121">
        <v>47130</v>
      </c>
      <c r="D9" s="134">
        <v>49050</v>
      </c>
      <c r="E9" s="3" t="s">
        <v>25</v>
      </c>
      <c r="F9" s="24"/>
      <c r="G9" s="21"/>
      <c r="H9" s="21"/>
      <c r="I9" s="20"/>
    </row>
    <row r="10" spans="1:9" ht="21" customHeight="1">
      <c r="A10" s="18">
        <v>5</v>
      </c>
      <c r="B10" s="18">
        <v>575</v>
      </c>
      <c r="C10" s="121">
        <v>45760</v>
      </c>
      <c r="D10" s="134">
        <v>47620</v>
      </c>
      <c r="E10" s="3" t="s">
        <v>26</v>
      </c>
      <c r="F10" s="23"/>
      <c r="G10" s="21"/>
      <c r="H10" s="21"/>
      <c r="I10" s="20"/>
    </row>
    <row r="11" spans="1:9" ht="21" customHeight="1">
      <c r="A11" s="18">
        <v>6</v>
      </c>
      <c r="B11" s="18">
        <v>550</v>
      </c>
      <c r="C11" s="121">
        <v>44390</v>
      </c>
      <c r="D11" s="134">
        <v>46190</v>
      </c>
      <c r="E11" s="3" t="s">
        <v>27</v>
      </c>
      <c r="F11" s="8" t="s">
        <v>28</v>
      </c>
      <c r="G11" s="21"/>
      <c r="H11" s="21"/>
      <c r="I11" s="20"/>
    </row>
    <row r="12" spans="1:9" ht="21" customHeight="1">
      <c r="A12" s="18">
        <v>7</v>
      </c>
      <c r="B12" s="18">
        <v>525</v>
      </c>
      <c r="C12" s="121">
        <v>43015</v>
      </c>
      <c r="D12" s="134">
        <v>44770</v>
      </c>
      <c r="E12" s="3" t="s">
        <v>29</v>
      </c>
      <c r="F12" s="23"/>
      <c r="G12" s="22"/>
      <c r="H12" s="21"/>
      <c r="I12" s="20"/>
    </row>
    <row r="13" spans="1:9" ht="21" customHeight="1">
      <c r="A13" s="18">
        <v>8</v>
      </c>
      <c r="B13" s="18">
        <v>500</v>
      </c>
      <c r="C13" s="121">
        <v>41645</v>
      </c>
      <c r="D13" s="134">
        <v>43340</v>
      </c>
      <c r="E13" s="3" t="s">
        <v>32</v>
      </c>
      <c r="F13" s="24"/>
      <c r="G13" s="24"/>
      <c r="H13" s="21"/>
      <c r="I13" s="20"/>
    </row>
    <row r="14" spans="1:9" ht="21" customHeight="1">
      <c r="A14" s="18">
        <v>9</v>
      </c>
      <c r="B14" s="18">
        <v>475</v>
      </c>
      <c r="C14" s="121">
        <v>40270</v>
      </c>
      <c r="D14" s="134">
        <v>41910</v>
      </c>
      <c r="E14" s="25"/>
      <c r="F14" s="8" t="s">
        <v>24</v>
      </c>
      <c r="G14" s="24"/>
      <c r="H14" s="22"/>
      <c r="I14" s="26">
        <v>450</v>
      </c>
    </row>
    <row r="15" spans="1:9" ht="21" customHeight="1">
      <c r="A15" s="18">
        <v>10</v>
      </c>
      <c r="B15" s="18">
        <v>450</v>
      </c>
      <c r="C15" s="91">
        <v>37530</v>
      </c>
      <c r="D15" s="135">
        <v>39050</v>
      </c>
      <c r="E15" s="27">
        <v>680</v>
      </c>
      <c r="F15" s="28"/>
      <c r="G15" s="8" t="s">
        <v>37</v>
      </c>
      <c r="H15" s="23"/>
      <c r="I15" s="29"/>
    </row>
    <row r="16" spans="1:9" ht="21" customHeight="1">
      <c r="A16" s="18">
        <v>11</v>
      </c>
      <c r="B16" s="18">
        <v>430</v>
      </c>
      <c r="C16" s="91">
        <v>36500</v>
      </c>
      <c r="D16" s="135">
        <v>37980</v>
      </c>
      <c r="E16" s="89" t="s">
        <v>4</v>
      </c>
      <c r="F16" s="23"/>
      <c r="G16" s="23"/>
      <c r="H16" s="23"/>
      <c r="I16" s="30"/>
    </row>
    <row r="17" spans="1:9" ht="21" customHeight="1">
      <c r="A17" s="18">
        <v>12</v>
      </c>
      <c r="B17" s="18">
        <v>410</v>
      </c>
      <c r="C17" s="91">
        <v>35470</v>
      </c>
      <c r="D17" s="135">
        <v>36910</v>
      </c>
      <c r="E17" s="27">
        <v>475</v>
      </c>
      <c r="F17" s="8" t="s">
        <v>25</v>
      </c>
      <c r="G17" s="3" t="s">
        <v>6</v>
      </c>
      <c r="H17" s="23"/>
      <c r="I17" s="30"/>
    </row>
    <row r="18" spans="1:9" ht="21" customHeight="1">
      <c r="A18" s="18">
        <v>13</v>
      </c>
      <c r="B18" s="18">
        <v>390</v>
      </c>
      <c r="C18" s="91">
        <v>34440</v>
      </c>
      <c r="D18" s="135">
        <v>35840</v>
      </c>
      <c r="E18" s="27"/>
      <c r="F18" s="25"/>
      <c r="G18" s="23"/>
      <c r="H18" s="3" t="s">
        <v>129</v>
      </c>
      <c r="I18" s="30"/>
    </row>
    <row r="19" spans="1:9" ht="21" customHeight="1">
      <c r="A19" s="18">
        <v>14</v>
      </c>
      <c r="B19" s="18">
        <v>370</v>
      </c>
      <c r="C19" s="91">
        <v>33410</v>
      </c>
      <c r="D19" s="135">
        <v>34770</v>
      </c>
      <c r="E19" s="27"/>
      <c r="F19" s="19">
        <v>600</v>
      </c>
      <c r="G19" s="3" t="s">
        <v>24</v>
      </c>
      <c r="H19" s="23"/>
      <c r="I19" s="30"/>
    </row>
    <row r="20" spans="1:9" ht="21" customHeight="1">
      <c r="A20" s="18">
        <v>15</v>
      </c>
      <c r="B20" s="18">
        <v>350</v>
      </c>
      <c r="C20" s="91">
        <v>32385</v>
      </c>
      <c r="D20" s="135">
        <v>33700</v>
      </c>
      <c r="E20" s="27"/>
      <c r="F20" s="31" t="s">
        <v>4</v>
      </c>
      <c r="G20" s="23"/>
      <c r="H20" s="23"/>
      <c r="I20" s="32"/>
    </row>
    <row r="21" spans="1:9" ht="21" customHeight="1">
      <c r="A21" s="18">
        <v>16</v>
      </c>
      <c r="B21" s="18">
        <v>330</v>
      </c>
      <c r="C21" s="91">
        <v>31355</v>
      </c>
      <c r="D21" s="135">
        <v>32630</v>
      </c>
      <c r="E21" s="27"/>
      <c r="F21" s="9">
        <v>390</v>
      </c>
      <c r="G21" s="3" t="s">
        <v>25</v>
      </c>
      <c r="H21" s="3" t="s">
        <v>40</v>
      </c>
      <c r="I21" s="23"/>
    </row>
    <row r="22" spans="1:9" ht="21" customHeight="1">
      <c r="A22" s="18">
        <v>17</v>
      </c>
      <c r="B22" s="18">
        <v>310</v>
      </c>
      <c r="C22" s="91">
        <v>30325</v>
      </c>
      <c r="D22" s="135">
        <v>31560</v>
      </c>
      <c r="E22" s="27"/>
      <c r="F22" s="33"/>
      <c r="G22" s="25"/>
      <c r="H22" s="23"/>
      <c r="I22" s="23"/>
    </row>
    <row r="23" spans="1:9" ht="21" customHeight="1">
      <c r="A23" s="18">
        <v>18</v>
      </c>
      <c r="B23" s="18">
        <v>290</v>
      </c>
      <c r="C23" s="91">
        <v>29295</v>
      </c>
      <c r="D23" s="135">
        <v>30490</v>
      </c>
      <c r="E23" s="27"/>
      <c r="F23" s="33"/>
      <c r="G23" s="19">
        <v>500</v>
      </c>
      <c r="H23" s="23"/>
      <c r="I23" s="3" t="s">
        <v>37</v>
      </c>
    </row>
    <row r="24" spans="1:9" ht="21" customHeight="1">
      <c r="A24" s="18">
        <v>19</v>
      </c>
      <c r="B24" s="18">
        <v>275</v>
      </c>
      <c r="C24" s="91">
        <v>28265</v>
      </c>
      <c r="D24" s="135">
        <v>29420</v>
      </c>
      <c r="E24" s="27"/>
      <c r="F24" s="9"/>
      <c r="G24" s="31" t="s">
        <v>4</v>
      </c>
      <c r="H24" s="23"/>
      <c r="I24" s="23"/>
    </row>
    <row r="25" spans="1:9" ht="21" customHeight="1">
      <c r="A25" s="18">
        <v>20</v>
      </c>
      <c r="B25" s="18">
        <v>260</v>
      </c>
      <c r="C25" s="91">
        <v>27240</v>
      </c>
      <c r="D25" s="135">
        <v>28340</v>
      </c>
      <c r="E25" s="27"/>
      <c r="F25" s="9"/>
      <c r="G25" s="9">
        <v>310</v>
      </c>
      <c r="H25" s="23"/>
      <c r="I25" s="23"/>
    </row>
    <row r="26" spans="1:9" ht="21" customHeight="1">
      <c r="A26" s="18">
        <v>21</v>
      </c>
      <c r="B26" s="18">
        <v>245</v>
      </c>
      <c r="C26" s="91">
        <v>26210</v>
      </c>
      <c r="D26" s="135">
        <v>27270</v>
      </c>
      <c r="E26" s="27"/>
      <c r="F26" s="9"/>
      <c r="G26" s="9"/>
      <c r="H26" s="25"/>
      <c r="I26" s="3" t="s">
        <v>24</v>
      </c>
    </row>
    <row r="27" spans="1:9" ht="21" customHeight="1">
      <c r="A27" s="18">
        <v>22</v>
      </c>
      <c r="B27" s="18">
        <v>230</v>
      </c>
      <c r="C27" s="91">
        <v>25180</v>
      </c>
      <c r="D27" s="135">
        <v>26200</v>
      </c>
      <c r="E27" s="27"/>
      <c r="F27" s="9"/>
      <c r="G27" s="9"/>
      <c r="H27" s="9">
        <v>450</v>
      </c>
      <c r="I27" s="23"/>
    </row>
    <row r="28" spans="1:9" ht="21" customHeight="1">
      <c r="A28" s="18">
        <v>23</v>
      </c>
      <c r="B28" s="18">
        <v>220</v>
      </c>
      <c r="C28" s="91">
        <v>24495</v>
      </c>
      <c r="D28" s="135">
        <v>25490</v>
      </c>
      <c r="E28" s="27"/>
      <c r="F28" s="9"/>
      <c r="G28" s="9"/>
      <c r="H28" s="2" t="s">
        <v>4</v>
      </c>
      <c r="I28" s="23"/>
    </row>
    <row r="29" spans="1:9" ht="21" customHeight="1">
      <c r="A29" s="18">
        <v>24</v>
      </c>
      <c r="B29" s="18">
        <v>210</v>
      </c>
      <c r="C29" s="91">
        <v>23810</v>
      </c>
      <c r="D29" s="135">
        <v>24770</v>
      </c>
      <c r="E29" s="27"/>
      <c r="F29" s="9"/>
      <c r="G29" s="9"/>
      <c r="H29" s="9">
        <v>245</v>
      </c>
      <c r="I29" s="23"/>
    </row>
    <row r="30" spans="1:9" ht="21" customHeight="1">
      <c r="A30" s="18">
        <v>25</v>
      </c>
      <c r="B30" s="18">
        <v>200</v>
      </c>
      <c r="C30" s="91">
        <v>23120</v>
      </c>
      <c r="D30" s="135">
        <v>24060</v>
      </c>
      <c r="E30" s="34"/>
      <c r="F30" s="35"/>
      <c r="G30" s="35"/>
      <c r="H30" s="35"/>
      <c r="I30" s="25"/>
    </row>
    <row r="31" spans="3:9" ht="15.75">
      <c r="C31" s="12"/>
      <c r="D31" s="117"/>
      <c r="I31" s="36" t="s">
        <v>50</v>
      </c>
    </row>
    <row r="32" spans="1:5" ht="16.5">
      <c r="A32" s="6" t="s">
        <v>51</v>
      </c>
      <c r="C32" s="12"/>
      <c r="D32" s="117"/>
      <c r="E32" s="12"/>
    </row>
    <row r="33" spans="1:5" ht="15.75">
      <c r="A33" s="38"/>
      <c r="C33" s="12"/>
      <c r="D33" s="117"/>
      <c r="E33" s="12"/>
    </row>
    <row r="34" spans="1:9" ht="15.75">
      <c r="A34" s="39" t="s">
        <v>135</v>
      </c>
      <c r="B34" s="40"/>
      <c r="C34" s="37"/>
      <c r="D34" s="118"/>
      <c r="E34" s="37"/>
      <c r="F34" s="41"/>
      <c r="G34" s="41"/>
      <c r="H34" s="41"/>
      <c r="I34" s="41"/>
    </row>
    <row r="35" spans="1:9" ht="15.75">
      <c r="A35" s="39" t="s">
        <v>135</v>
      </c>
      <c r="B35" s="40"/>
      <c r="C35" s="41"/>
      <c r="D35" s="119"/>
      <c r="E35" s="41"/>
      <c r="F35" s="41"/>
      <c r="G35" s="41"/>
      <c r="H35" s="41"/>
      <c r="I35" s="41"/>
    </row>
  </sheetData>
  <sheetProtection/>
  <printOptions horizontalCentered="1"/>
  <pageMargins left="0.5118110236220472" right="0.2362204724409449"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
  <sheetViews>
    <sheetView showGridLines="0" zoomScalePageLayoutView="0" workbookViewId="0" topLeftCell="A1">
      <selection activeCell="E3" sqref="E3"/>
    </sheetView>
  </sheetViews>
  <sheetFormatPr defaultColWidth="9.00390625" defaultRowHeight="16.5"/>
  <cols>
    <col min="1" max="1" width="27.125" style="0" customWidth="1"/>
    <col min="2" max="3" width="21.00390625" style="0" customWidth="1"/>
  </cols>
  <sheetData>
    <row r="1" spans="1:3" ht="41.25" customHeight="1">
      <c r="A1" s="268" t="s">
        <v>248</v>
      </c>
      <c r="B1" s="268"/>
      <c r="C1" s="268"/>
    </row>
    <row r="2" spans="1:3" s="125" customFormat="1" ht="36" customHeight="1">
      <c r="A2" s="251" t="s">
        <v>251</v>
      </c>
      <c r="B2" s="251" t="s">
        <v>250</v>
      </c>
      <c r="C2" s="252" t="s">
        <v>249</v>
      </c>
    </row>
    <row r="3" spans="1:3" s="125" customFormat="1" ht="36" customHeight="1">
      <c r="A3" s="251" t="s">
        <v>245</v>
      </c>
      <c r="B3" s="253">
        <v>59895</v>
      </c>
      <c r="C3" s="254">
        <v>62300</v>
      </c>
    </row>
    <row r="4" spans="1:3" s="125" customFormat="1" ht="36" customHeight="1">
      <c r="A4" s="251" t="s">
        <v>23</v>
      </c>
      <c r="B4" s="253">
        <v>46608</v>
      </c>
      <c r="C4" s="254">
        <v>48080</v>
      </c>
    </row>
    <row r="5" spans="1:3" s="125" customFormat="1" ht="36" customHeight="1">
      <c r="A5" s="251" t="s">
        <v>246</v>
      </c>
      <c r="B5" s="253">
        <v>40742</v>
      </c>
      <c r="C5" s="254">
        <v>42080</v>
      </c>
    </row>
    <row r="6" spans="1:3" s="125" customFormat="1" ht="36" customHeight="1">
      <c r="A6" s="251" t="s">
        <v>247</v>
      </c>
      <c r="B6" s="253">
        <v>32079</v>
      </c>
      <c r="C6" s="254">
        <v>33210</v>
      </c>
    </row>
    <row r="7" spans="1:3" s="125" customFormat="1" ht="36" customHeight="1">
      <c r="A7" s="251" t="s">
        <v>252</v>
      </c>
      <c r="B7" s="253">
        <v>14564</v>
      </c>
      <c r="C7" s="254">
        <v>15147</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Q5" sqref="Q5"/>
    </sheetView>
  </sheetViews>
  <sheetFormatPr defaultColWidth="8.875" defaultRowHeight="16.5"/>
  <cols>
    <col min="1" max="1" width="7.125" style="1" customWidth="1"/>
    <col min="2" max="2" width="5.375" style="1" customWidth="1"/>
    <col min="3" max="3" width="10.875" style="1" customWidth="1"/>
    <col min="4" max="4" width="10.875" style="122" customWidth="1"/>
    <col min="5" max="5" width="6.00390625" style="1" bestFit="1" customWidth="1"/>
    <col min="6" max="6" width="5.125" style="1" customWidth="1"/>
    <col min="7" max="7" width="5.00390625" style="6" bestFit="1" customWidth="1"/>
    <col min="8" max="11" width="5.00390625" style="1" bestFit="1" customWidth="1"/>
    <col min="12" max="12" width="5.00390625" style="6" bestFit="1" customWidth="1"/>
    <col min="13" max="13" width="5.00390625" style="1" bestFit="1" customWidth="1"/>
    <col min="14" max="16384" width="8.875" style="6" customWidth="1"/>
  </cols>
  <sheetData>
    <row r="1" spans="1:13" ht="25.5">
      <c r="A1" s="276" t="s">
        <v>114</v>
      </c>
      <c r="B1" s="276"/>
      <c r="C1" s="276"/>
      <c r="D1" s="276"/>
      <c r="E1" s="276"/>
      <c r="F1" s="276"/>
      <c r="G1" s="276"/>
      <c r="H1" s="276"/>
      <c r="I1" s="276"/>
      <c r="J1" s="276"/>
      <c r="K1" s="276"/>
      <c r="L1" s="276"/>
      <c r="M1" s="276"/>
    </row>
    <row r="2" spans="1:13" ht="25.5">
      <c r="A2" s="258"/>
      <c r="B2" s="258"/>
      <c r="C2" s="258"/>
      <c r="D2" s="258"/>
      <c r="E2" s="258"/>
      <c r="F2" s="258"/>
      <c r="G2" s="258"/>
      <c r="H2" s="258"/>
      <c r="I2" s="258"/>
      <c r="J2" s="258"/>
      <c r="K2" s="258"/>
      <c r="L2" s="258"/>
      <c r="M2" s="258"/>
    </row>
    <row r="3" spans="1:13" ht="18" customHeight="1">
      <c r="A3" s="269" t="s">
        <v>52</v>
      </c>
      <c r="B3" s="271" t="s">
        <v>0</v>
      </c>
      <c r="C3" s="272" t="s">
        <v>257</v>
      </c>
      <c r="D3" s="274" t="s">
        <v>258</v>
      </c>
      <c r="E3" s="16"/>
      <c r="F3" s="46"/>
      <c r="G3" s="46"/>
      <c r="H3" s="16"/>
      <c r="I3" s="16"/>
      <c r="J3" s="16"/>
      <c r="K3" s="16"/>
      <c r="L3" s="46"/>
      <c r="M3" s="47"/>
    </row>
    <row r="4" spans="1:13" ht="18" customHeight="1">
      <c r="A4" s="270"/>
      <c r="B4" s="270"/>
      <c r="C4" s="273"/>
      <c r="D4" s="275"/>
      <c r="E4" s="9">
        <v>710</v>
      </c>
      <c r="F4" s="33"/>
      <c r="G4" s="33"/>
      <c r="H4" s="9"/>
      <c r="I4" s="9"/>
      <c r="J4" s="9"/>
      <c r="K4" s="9"/>
      <c r="L4" s="33"/>
      <c r="M4" s="26"/>
    </row>
    <row r="5" spans="1:13" ht="18.75" customHeight="1">
      <c r="A5" s="18" t="s">
        <v>53</v>
      </c>
      <c r="B5" s="18">
        <v>710</v>
      </c>
      <c r="C5" s="121">
        <v>53305</v>
      </c>
      <c r="D5" s="130">
        <v>55480</v>
      </c>
      <c r="E5" s="10"/>
      <c r="F5" s="33"/>
      <c r="G5" s="33"/>
      <c r="H5" s="9"/>
      <c r="I5" s="9"/>
      <c r="J5" s="9"/>
      <c r="K5" s="9"/>
      <c r="L5" s="33"/>
      <c r="M5" s="26"/>
    </row>
    <row r="6" spans="1:13" ht="18.75" customHeight="1">
      <c r="A6" s="18">
        <v>1</v>
      </c>
      <c r="B6" s="18">
        <v>680</v>
      </c>
      <c r="C6" s="121">
        <v>51250</v>
      </c>
      <c r="D6" s="130">
        <v>53330</v>
      </c>
      <c r="E6" s="21"/>
      <c r="F6" s="33"/>
      <c r="G6" s="33"/>
      <c r="H6" s="9"/>
      <c r="I6" s="9"/>
      <c r="J6" s="9"/>
      <c r="K6" s="9"/>
      <c r="L6" s="33"/>
      <c r="M6" s="26"/>
    </row>
    <row r="7" spans="1:13" ht="18.75" customHeight="1">
      <c r="A7" s="18">
        <v>2</v>
      </c>
      <c r="B7" s="18">
        <v>650</v>
      </c>
      <c r="C7" s="121">
        <v>49875</v>
      </c>
      <c r="D7" s="130">
        <v>51910</v>
      </c>
      <c r="E7" s="42"/>
      <c r="F7" s="9">
        <v>625</v>
      </c>
      <c r="G7" s="9">
        <v>625</v>
      </c>
      <c r="H7" s="9"/>
      <c r="I7" s="9"/>
      <c r="J7" s="9"/>
      <c r="K7" s="9"/>
      <c r="L7" s="33"/>
      <c r="M7" s="26"/>
    </row>
    <row r="8" spans="1:13" ht="18.75" customHeight="1">
      <c r="A8" s="18">
        <v>3</v>
      </c>
      <c r="B8" s="18">
        <v>625</v>
      </c>
      <c r="C8" s="121">
        <v>48505</v>
      </c>
      <c r="D8" s="130">
        <v>50480</v>
      </c>
      <c r="E8" s="42"/>
      <c r="F8" s="29"/>
      <c r="G8" s="29"/>
      <c r="H8" s="9"/>
      <c r="I8" s="9"/>
      <c r="J8" s="9"/>
      <c r="K8" s="9"/>
      <c r="L8" s="33"/>
      <c r="M8" s="26"/>
    </row>
    <row r="9" spans="1:13" ht="18.75" customHeight="1">
      <c r="A9" s="18">
        <v>4</v>
      </c>
      <c r="B9" s="18">
        <v>600</v>
      </c>
      <c r="C9" s="121">
        <v>47130</v>
      </c>
      <c r="D9" s="130">
        <v>49050</v>
      </c>
      <c r="E9" s="21"/>
      <c r="F9" s="30"/>
      <c r="G9" s="30"/>
      <c r="H9" s="9"/>
      <c r="I9" s="9"/>
      <c r="J9" s="9"/>
      <c r="K9" s="9"/>
      <c r="L9" s="33"/>
      <c r="M9" s="26"/>
    </row>
    <row r="10" spans="1:13" ht="18.75" customHeight="1">
      <c r="A10" s="18">
        <v>5</v>
      </c>
      <c r="B10" s="18">
        <v>575</v>
      </c>
      <c r="C10" s="121">
        <v>45760</v>
      </c>
      <c r="D10" s="130">
        <v>47620</v>
      </c>
      <c r="E10" s="43"/>
      <c r="F10" s="48"/>
      <c r="G10" s="48"/>
      <c r="H10" s="9"/>
      <c r="I10" s="9"/>
      <c r="J10" s="9"/>
      <c r="K10" s="9"/>
      <c r="L10" s="33"/>
      <c r="M10" s="26"/>
    </row>
    <row r="11" spans="1:13" ht="18.75" customHeight="1">
      <c r="A11" s="18">
        <v>6</v>
      </c>
      <c r="B11" s="18">
        <v>550</v>
      </c>
      <c r="C11" s="121">
        <v>44390</v>
      </c>
      <c r="D11" s="130">
        <v>46190</v>
      </c>
      <c r="E11" s="43"/>
      <c r="F11" s="48"/>
      <c r="G11" s="48"/>
      <c r="H11" s="9">
        <v>525</v>
      </c>
      <c r="I11" s="9"/>
      <c r="J11" s="9"/>
      <c r="K11" s="9"/>
      <c r="L11" s="33"/>
      <c r="M11" s="26"/>
    </row>
    <row r="12" spans="1:13" ht="18.75" customHeight="1">
      <c r="A12" s="18">
        <v>7</v>
      </c>
      <c r="B12" s="18">
        <v>525</v>
      </c>
      <c r="C12" s="121">
        <v>43015</v>
      </c>
      <c r="D12" s="130">
        <v>44770</v>
      </c>
      <c r="E12" s="44" t="s">
        <v>56</v>
      </c>
      <c r="F12" s="48"/>
      <c r="G12" s="48"/>
      <c r="H12" s="10"/>
      <c r="I12" s="9"/>
      <c r="J12" s="9"/>
      <c r="K12" s="9"/>
      <c r="L12" s="33"/>
      <c r="M12" s="26"/>
    </row>
    <row r="13" spans="1:13" ht="18.75" customHeight="1">
      <c r="A13" s="18">
        <v>8</v>
      </c>
      <c r="B13" s="18">
        <v>500</v>
      </c>
      <c r="C13" s="121">
        <v>41645</v>
      </c>
      <c r="D13" s="130">
        <v>43340</v>
      </c>
      <c r="E13" s="45" t="s">
        <v>57</v>
      </c>
      <c r="F13" s="48"/>
      <c r="G13" s="48"/>
      <c r="H13" s="21"/>
      <c r="I13" s="9">
        <v>475</v>
      </c>
      <c r="J13" s="9">
        <v>475</v>
      </c>
      <c r="K13" s="9"/>
      <c r="L13" s="33"/>
      <c r="M13" s="26"/>
    </row>
    <row r="14" spans="1:13" ht="18.75" customHeight="1">
      <c r="A14" s="18">
        <v>9</v>
      </c>
      <c r="B14" s="18">
        <v>475</v>
      </c>
      <c r="C14" s="121">
        <v>40270</v>
      </c>
      <c r="D14" s="130">
        <v>41910</v>
      </c>
      <c r="E14" s="45" t="s">
        <v>58</v>
      </c>
      <c r="F14" s="42"/>
      <c r="G14" s="42"/>
      <c r="H14" s="21"/>
      <c r="I14" s="10"/>
      <c r="J14" s="10"/>
      <c r="K14" s="9"/>
      <c r="L14" s="33"/>
      <c r="M14" s="26"/>
    </row>
    <row r="15" spans="1:13" ht="18.75" customHeight="1">
      <c r="A15" s="18">
        <v>10</v>
      </c>
      <c r="B15" s="18">
        <v>450</v>
      </c>
      <c r="C15" s="121">
        <v>37530</v>
      </c>
      <c r="D15" s="130">
        <v>39050</v>
      </c>
      <c r="E15" s="44" t="s">
        <v>59</v>
      </c>
      <c r="F15" s="23"/>
      <c r="G15" s="23"/>
      <c r="H15" s="42"/>
      <c r="I15" s="21"/>
      <c r="J15" s="21"/>
      <c r="K15" s="9"/>
      <c r="L15" s="33"/>
      <c r="M15" s="26"/>
    </row>
    <row r="16" spans="1:13" ht="18.75" customHeight="1">
      <c r="A16" s="18">
        <v>11</v>
      </c>
      <c r="B16" s="18">
        <v>430</v>
      </c>
      <c r="C16" s="121">
        <v>36500</v>
      </c>
      <c r="D16" s="130">
        <v>37980</v>
      </c>
      <c r="E16" s="23"/>
      <c r="F16" s="3" t="s">
        <v>60</v>
      </c>
      <c r="G16" s="23"/>
      <c r="H16" s="42"/>
      <c r="I16" s="21"/>
      <c r="J16" s="21"/>
      <c r="K16" s="9">
        <v>410</v>
      </c>
      <c r="L16" s="33"/>
      <c r="M16" s="26"/>
    </row>
    <row r="17" spans="1:13" ht="18.75" customHeight="1">
      <c r="A17" s="18">
        <v>12</v>
      </c>
      <c r="B17" s="18">
        <v>410</v>
      </c>
      <c r="C17" s="121">
        <v>35470</v>
      </c>
      <c r="D17" s="130">
        <v>36910</v>
      </c>
      <c r="E17" s="23"/>
      <c r="F17" s="3" t="s">
        <v>61</v>
      </c>
      <c r="G17" s="23"/>
      <c r="H17" s="42"/>
      <c r="I17" s="21"/>
      <c r="J17" s="21"/>
      <c r="K17" s="10"/>
      <c r="L17" s="33"/>
      <c r="M17" s="26"/>
    </row>
    <row r="18" spans="1:13" ht="18.75" customHeight="1">
      <c r="A18" s="18">
        <v>13</v>
      </c>
      <c r="B18" s="18">
        <v>390</v>
      </c>
      <c r="C18" s="121">
        <v>34440</v>
      </c>
      <c r="D18" s="130">
        <v>35840</v>
      </c>
      <c r="E18" s="23"/>
      <c r="F18" s="23"/>
      <c r="G18" s="3" t="s">
        <v>62</v>
      </c>
      <c r="H18" s="23"/>
      <c r="I18" s="42"/>
      <c r="J18" s="21"/>
      <c r="K18" s="21"/>
      <c r="L18" s="33"/>
      <c r="M18" s="26"/>
    </row>
    <row r="19" spans="1:13" ht="18.75" customHeight="1">
      <c r="A19" s="18">
        <v>14</v>
      </c>
      <c r="B19" s="18">
        <v>370</v>
      </c>
      <c r="C19" s="121">
        <v>33410</v>
      </c>
      <c r="D19" s="130">
        <v>34770</v>
      </c>
      <c r="E19" s="25"/>
      <c r="F19" s="25"/>
      <c r="G19" s="3" t="s">
        <v>63</v>
      </c>
      <c r="H19" s="23"/>
      <c r="I19" s="42"/>
      <c r="J19" s="21"/>
      <c r="K19" s="21"/>
      <c r="L19" s="33"/>
      <c r="M19" s="26"/>
    </row>
    <row r="20" spans="1:13" ht="18.75" customHeight="1">
      <c r="A20" s="18">
        <v>15</v>
      </c>
      <c r="B20" s="18">
        <v>350</v>
      </c>
      <c r="C20" s="121">
        <v>32385</v>
      </c>
      <c r="D20" s="130">
        <v>33700</v>
      </c>
      <c r="E20" s="9">
        <v>575</v>
      </c>
      <c r="F20" s="9">
        <v>450</v>
      </c>
      <c r="G20" s="49"/>
      <c r="H20" s="3" t="s">
        <v>56</v>
      </c>
      <c r="I20" s="24"/>
      <c r="J20" s="24"/>
      <c r="K20" s="42"/>
      <c r="L20" s="33"/>
      <c r="M20" s="26"/>
    </row>
    <row r="21" spans="1:13" ht="18.75" customHeight="1">
      <c r="A21" s="18">
        <v>16</v>
      </c>
      <c r="B21" s="18">
        <v>330</v>
      </c>
      <c r="C21" s="121">
        <v>31355</v>
      </c>
      <c r="D21" s="130">
        <v>32630</v>
      </c>
      <c r="E21" s="2" t="s">
        <v>4</v>
      </c>
      <c r="F21" s="2" t="s">
        <v>4</v>
      </c>
      <c r="G21" s="23"/>
      <c r="H21" s="3" t="s">
        <v>59</v>
      </c>
      <c r="I21" s="23"/>
      <c r="J21" s="23"/>
      <c r="K21" s="42"/>
      <c r="L21" s="33">
        <v>310</v>
      </c>
      <c r="M21" s="26"/>
    </row>
    <row r="22" spans="1:13" ht="18.75" customHeight="1">
      <c r="A22" s="18">
        <v>17</v>
      </c>
      <c r="B22" s="18">
        <v>310</v>
      </c>
      <c r="C22" s="121">
        <v>30325</v>
      </c>
      <c r="D22" s="130">
        <v>31560</v>
      </c>
      <c r="E22" s="9">
        <v>370</v>
      </c>
      <c r="F22" s="9">
        <v>370</v>
      </c>
      <c r="G22" s="25"/>
      <c r="H22" s="23"/>
      <c r="I22" s="23"/>
      <c r="J22" s="23"/>
      <c r="K22" s="42"/>
      <c r="L22" s="29"/>
      <c r="M22" s="26"/>
    </row>
    <row r="23" spans="1:13" ht="18.75" customHeight="1">
      <c r="A23" s="18">
        <v>18</v>
      </c>
      <c r="B23" s="18">
        <v>290</v>
      </c>
      <c r="C23" s="121">
        <v>29295</v>
      </c>
      <c r="D23" s="130">
        <v>30490</v>
      </c>
      <c r="E23" s="9"/>
      <c r="F23" s="9"/>
      <c r="G23" s="9">
        <v>450</v>
      </c>
      <c r="H23" s="23"/>
      <c r="I23" s="23"/>
      <c r="J23" s="23"/>
      <c r="K23" s="42"/>
      <c r="L23" s="30"/>
      <c r="M23" s="26">
        <v>275</v>
      </c>
    </row>
    <row r="24" spans="1:13" ht="18.75" customHeight="1">
      <c r="A24" s="18">
        <v>19</v>
      </c>
      <c r="B24" s="18">
        <v>275</v>
      </c>
      <c r="C24" s="121">
        <v>28265</v>
      </c>
      <c r="D24" s="130">
        <v>29420</v>
      </c>
      <c r="E24" s="9"/>
      <c r="F24" s="9"/>
      <c r="G24" s="2" t="s">
        <v>4</v>
      </c>
      <c r="H24" s="25"/>
      <c r="I24" s="23"/>
      <c r="J24" s="3" t="s">
        <v>64</v>
      </c>
      <c r="K24" s="42"/>
      <c r="L24" s="30"/>
      <c r="M24" s="10"/>
    </row>
    <row r="25" spans="1:13" ht="18.75" customHeight="1">
      <c r="A25" s="18">
        <v>20</v>
      </c>
      <c r="B25" s="18">
        <v>260</v>
      </c>
      <c r="C25" s="121">
        <v>27240</v>
      </c>
      <c r="D25" s="130">
        <v>28340</v>
      </c>
      <c r="E25" s="9"/>
      <c r="F25" s="9"/>
      <c r="G25" s="9">
        <v>310</v>
      </c>
      <c r="H25" s="9">
        <v>390</v>
      </c>
      <c r="I25" s="3" t="s">
        <v>65</v>
      </c>
      <c r="J25" s="3" t="s">
        <v>59</v>
      </c>
      <c r="K25" s="42"/>
      <c r="L25" s="30"/>
      <c r="M25" s="21"/>
    </row>
    <row r="26" spans="1:13" ht="18.75" customHeight="1">
      <c r="A26" s="18">
        <v>21</v>
      </c>
      <c r="B26" s="18">
        <v>245</v>
      </c>
      <c r="C26" s="121">
        <v>26210</v>
      </c>
      <c r="D26" s="130">
        <v>27270</v>
      </c>
      <c r="E26" s="9"/>
      <c r="F26" s="9"/>
      <c r="G26" s="9"/>
      <c r="H26" s="2" t="s">
        <v>4</v>
      </c>
      <c r="I26" s="3" t="s">
        <v>66</v>
      </c>
      <c r="J26" s="3" t="s">
        <v>1</v>
      </c>
      <c r="K26" s="42"/>
      <c r="L26" s="30"/>
      <c r="M26" s="21"/>
    </row>
    <row r="27" spans="1:13" ht="18.75" customHeight="1">
      <c r="A27" s="18">
        <v>22</v>
      </c>
      <c r="B27" s="18">
        <v>230</v>
      </c>
      <c r="C27" s="121">
        <v>25180</v>
      </c>
      <c r="D27" s="130">
        <v>26200</v>
      </c>
      <c r="E27" s="9"/>
      <c r="F27" s="9"/>
      <c r="G27" s="33"/>
      <c r="H27" s="9">
        <v>275</v>
      </c>
      <c r="I27" s="3" t="s">
        <v>67</v>
      </c>
      <c r="J27" s="3" t="s">
        <v>62</v>
      </c>
      <c r="K27" s="23"/>
      <c r="L27" s="42"/>
      <c r="M27" s="21"/>
    </row>
    <row r="28" spans="1:13" ht="18.75" customHeight="1">
      <c r="A28" s="18">
        <v>23</v>
      </c>
      <c r="B28" s="18">
        <v>220</v>
      </c>
      <c r="C28" s="121">
        <v>24495</v>
      </c>
      <c r="D28" s="130">
        <v>25490</v>
      </c>
      <c r="E28" s="9"/>
      <c r="F28" s="9"/>
      <c r="G28" s="33"/>
      <c r="H28" s="9"/>
      <c r="I28" s="23"/>
      <c r="J28" s="3" t="s">
        <v>68</v>
      </c>
      <c r="K28" s="23"/>
      <c r="L28" s="42"/>
      <c r="M28" s="21"/>
    </row>
    <row r="29" spans="1:13" ht="18.75" customHeight="1">
      <c r="A29" s="18">
        <v>24</v>
      </c>
      <c r="B29" s="18">
        <v>210</v>
      </c>
      <c r="C29" s="121">
        <v>23810</v>
      </c>
      <c r="D29" s="130">
        <v>24770</v>
      </c>
      <c r="E29" s="9"/>
      <c r="F29" s="9"/>
      <c r="G29" s="33"/>
      <c r="H29" s="9"/>
      <c r="I29" s="23"/>
      <c r="J29" s="23"/>
      <c r="K29" s="3" t="s">
        <v>62</v>
      </c>
      <c r="L29" s="42"/>
      <c r="M29" s="21"/>
    </row>
    <row r="30" spans="1:13" ht="18.75" customHeight="1">
      <c r="A30" s="18">
        <v>25</v>
      </c>
      <c r="B30" s="18">
        <v>200</v>
      </c>
      <c r="C30" s="121">
        <v>23120</v>
      </c>
      <c r="D30" s="130">
        <v>24060</v>
      </c>
      <c r="E30" s="9"/>
      <c r="F30" s="9"/>
      <c r="G30" s="33"/>
      <c r="H30" s="9"/>
      <c r="I30" s="23"/>
      <c r="J30" s="23"/>
      <c r="K30" s="3" t="s">
        <v>69</v>
      </c>
      <c r="L30" s="23"/>
      <c r="M30" s="42"/>
    </row>
    <row r="31" spans="1:13" ht="18.75" customHeight="1">
      <c r="A31" s="18">
        <v>26</v>
      </c>
      <c r="B31" s="18">
        <v>190</v>
      </c>
      <c r="C31" s="121">
        <v>22435</v>
      </c>
      <c r="D31" s="130">
        <v>23350</v>
      </c>
      <c r="E31" s="9"/>
      <c r="F31" s="9"/>
      <c r="G31" s="33"/>
      <c r="H31" s="9"/>
      <c r="I31" s="25"/>
      <c r="J31" s="23"/>
      <c r="K31" s="3" t="s">
        <v>70</v>
      </c>
      <c r="L31" s="23"/>
      <c r="M31" s="42"/>
    </row>
    <row r="32" spans="1:13" ht="18.75" customHeight="1">
      <c r="A32" s="18">
        <v>27</v>
      </c>
      <c r="B32" s="18">
        <v>180</v>
      </c>
      <c r="C32" s="121">
        <v>21750</v>
      </c>
      <c r="D32" s="130">
        <v>22630</v>
      </c>
      <c r="E32" s="9"/>
      <c r="F32" s="9"/>
      <c r="G32" s="33"/>
      <c r="H32" s="9"/>
      <c r="I32" s="9">
        <v>350</v>
      </c>
      <c r="J32" s="23"/>
      <c r="K32" s="3" t="s">
        <v>65</v>
      </c>
      <c r="L32" s="3" t="s">
        <v>71</v>
      </c>
      <c r="M32" s="23"/>
    </row>
    <row r="33" spans="1:13" ht="18.75" customHeight="1">
      <c r="A33" s="18">
        <v>28</v>
      </c>
      <c r="B33" s="18">
        <v>170</v>
      </c>
      <c r="C33" s="121">
        <v>21065</v>
      </c>
      <c r="D33" s="130">
        <v>21920</v>
      </c>
      <c r="E33" s="4" t="s">
        <v>115</v>
      </c>
      <c r="F33" s="9"/>
      <c r="G33" s="33"/>
      <c r="H33" s="9"/>
      <c r="I33" s="2" t="s">
        <v>4</v>
      </c>
      <c r="J33" s="23"/>
      <c r="K33" s="3" t="s">
        <v>68</v>
      </c>
      <c r="L33" s="3" t="s">
        <v>54</v>
      </c>
      <c r="M33" s="23"/>
    </row>
    <row r="34" spans="1:13" ht="18.75" customHeight="1">
      <c r="A34" s="18">
        <v>29</v>
      </c>
      <c r="B34" s="18">
        <v>160</v>
      </c>
      <c r="C34" s="121">
        <v>20380</v>
      </c>
      <c r="D34" s="130">
        <v>21200</v>
      </c>
      <c r="E34" s="9"/>
      <c r="F34" s="9"/>
      <c r="G34" s="33"/>
      <c r="H34" s="9"/>
      <c r="I34" s="9">
        <v>190</v>
      </c>
      <c r="J34" s="25"/>
      <c r="K34" s="23"/>
      <c r="L34" s="3" t="s">
        <v>3</v>
      </c>
      <c r="M34" s="23"/>
    </row>
    <row r="35" spans="1:13" ht="18.75" customHeight="1">
      <c r="A35" s="18">
        <v>30</v>
      </c>
      <c r="B35" s="18">
        <v>150</v>
      </c>
      <c r="C35" s="121">
        <v>19690</v>
      </c>
      <c r="D35" s="130">
        <v>20490</v>
      </c>
      <c r="E35" s="4" t="s">
        <v>116</v>
      </c>
      <c r="F35" s="9"/>
      <c r="G35" s="33"/>
      <c r="H35" s="9"/>
      <c r="I35" s="9"/>
      <c r="J35" s="9">
        <v>350</v>
      </c>
      <c r="K35" s="23"/>
      <c r="L35" s="23"/>
      <c r="M35" s="3" t="s">
        <v>55</v>
      </c>
    </row>
    <row r="36" spans="1:13" ht="18.75" customHeight="1">
      <c r="A36" s="18">
        <v>31</v>
      </c>
      <c r="B36" s="18">
        <v>140</v>
      </c>
      <c r="C36" s="121">
        <v>19005</v>
      </c>
      <c r="D36" s="130">
        <v>19780</v>
      </c>
      <c r="E36" s="9"/>
      <c r="F36" s="9"/>
      <c r="G36" s="33"/>
      <c r="H36" s="9"/>
      <c r="I36" s="9"/>
      <c r="J36" s="2" t="s">
        <v>4</v>
      </c>
      <c r="K36" s="25"/>
      <c r="L36" s="25"/>
      <c r="M36" s="3" t="s">
        <v>72</v>
      </c>
    </row>
    <row r="37" spans="1:13" ht="18.75" customHeight="1">
      <c r="A37" s="18">
        <v>32</v>
      </c>
      <c r="B37" s="18">
        <v>130</v>
      </c>
      <c r="C37" s="121">
        <v>18320</v>
      </c>
      <c r="D37" s="130">
        <v>19060</v>
      </c>
      <c r="E37" s="9"/>
      <c r="F37" s="9"/>
      <c r="G37" s="33"/>
      <c r="H37" s="9"/>
      <c r="I37" s="9"/>
      <c r="J37" s="9">
        <v>160</v>
      </c>
      <c r="K37" s="9">
        <v>230</v>
      </c>
      <c r="L37" s="9">
        <v>200</v>
      </c>
      <c r="M37" s="23"/>
    </row>
    <row r="38" spans="1:13" ht="18.75" customHeight="1">
      <c r="A38" s="18">
        <v>33</v>
      </c>
      <c r="B38" s="18">
        <v>120</v>
      </c>
      <c r="C38" s="121">
        <v>17635</v>
      </c>
      <c r="D38" s="130">
        <v>18350</v>
      </c>
      <c r="E38" s="4" t="s">
        <v>117</v>
      </c>
      <c r="F38" s="9"/>
      <c r="G38" s="33"/>
      <c r="H38" s="9"/>
      <c r="I38" s="9"/>
      <c r="J38" s="9"/>
      <c r="K38" s="2" t="s">
        <v>4</v>
      </c>
      <c r="L38" s="2" t="s">
        <v>4</v>
      </c>
      <c r="M38" s="23"/>
    </row>
    <row r="39" spans="1:13" ht="18.75" customHeight="1">
      <c r="A39" s="18">
        <v>34</v>
      </c>
      <c r="B39" s="18">
        <v>110</v>
      </c>
      <c r="C39" s="121">
        <v>16950</v>
      </c>
      <c r="D39" s="130">
        <v>17630</v>
      </c>
      <c r="E39" s="9"/>
      <c r="F39" s="9"/>
      <c r="G39" s="33"/>
      <c r="H39" s="9"/>
      <c r="I39" s="9"/>
      <c r="J39" s="9"/>
      <c r="K39" s="9">
        <v>140</v>
      </c>
      <c r="L39" s="9">
        <v>140</v>
      </c>
      <c r="M39" s="23"/>
    </row>
    <row r="40" spans="1:13" ht="18.75" customHeight="1">
      <c r="A40" s="18">
        <v>35</v>
      </c>
      <c r="B40" s="18">
        <v>100</v>
      </c>
      <c r="C40" s="121">
        <v>16260</v>
      </c>
      <c r="D40" s="130">
        <v>16920</v>
      </c>
      <c r="E40" s="9"/>
      <c r="F40" s="9"/>
      <c r="G40" s="33"/>
      <c r="H40" s="9"/>
      <c r="I40" s="9"/>
      <c r="J40" s="9"/>
      <c r="K40" s="9"/>
      <c r="L40" s="9"/>
      <c r="M40" s="23"/>
    </row>
    <row r="41" spans="1:13" ht="18.75" customHeight="1">
      <c r="A41" s="18">
        <v>36</v>
      </c>
      <c r="B41" s="18">
        <v>90</v>
      </c>
      <c r="C41" s="121">
        <v>15575</v>
      </c>
      <c r="D41" s="130">
        <v>16210</v>
      </c>
      <c r="E41" s="35"/>
      <c r="F41" s="35"/>
      <c r="G41" s="50"/>
      <c r="H41" s="35"/>
      <c r="I41" s="35"/>
      <c r="J41" s="35"/>
      <c r="K41" s="35"/>
      <c r="L41" s="35"/>
      <c r="M41" s="25"/>
    </row>
    <row r="42" spans="1:13" ht="16.5">
      <c r="A42" s="5" t="s">
        <v>5</v>
      </c>
      <c r="B42" s="36"/>
      <c r="C42" s="36"/>
      <c r="D42" s="123"/>
      <c r="E42" s="36"/>
      <c r="F42" s="36"/>
      <c r="G42" s="36"/>
      <c r="H42" s="12"/>
      <c r="I42" s="36"/>
      <c r="J42" s="36"/>
      <c r="K42" s="36"/>
      <c r="L42" s="36"/>
      <c r="M42" s="36">
        <v>180</v>
      </c>
    </row>
    <row r="43" spans="1:13" ht="16.5">
      <c r="A43" s="36"/>
      <c r="B43" s="36"/>
      <c r="C43" s="36"/>
      <c r="D43" s="123"/>
      <c r="E43" s="36"/>
      <c r="F43" s="36"/>
      <c r="G43" s="36"/>
      <c r="H43" s="12"/>
      <c r="I43" s="36"/>
      <c r="J43" s="36"/>
      <c r="K43" s="36"/>
      <c r="L43" s="36"/>
      <c r="M43" s="1" t="s">
        <v>4</v>
      </c>
    </row>
    <row r="44" spans="1:13" ht="16.5">
      <c r="A44" s="36"/>
      <c r="B44" s="36"/>
      <c r="C44" s="36"/>
      <c r="D44" s="123"/>
      <c r="E44" s="36"/>
      <c r="F44" s="36"/>
      <c r="G44" s="36"/>
      <c r="H44" s="12"/>
      <c r="I44" s="36"/>
      <c r="J44" s="36"/>
      <c r="K44" s="36"/>
      <c r="L44" s="36"/>
      <c r="M44" s="36">
        <v>90</v>
      </c>
    </row>
    <row r="45" s="5" customFormat="1" ht="16.5">
      <c r="D45" s="124"/>
    </row>
  </sheetData>
  <sheetProtection/>
  <mergeCells count="5">
    <mergeCell ref="A3:A4"/>
    <mergeCell ref="B3:B4"/>
    <mergeCell ref="C3:C4"/>
    <mergeCell ref="D3:D4"/>
    <mergeCell ref="A1:M1"/>
  </mergeCells>
  <printOptions horizontalCentered="1"/>
  <pageMargins left="0.5511811023622047" right="0.1968503937007874" top="0.5511811023622047" bottom="0.2755905511811024" header="0.3149606299212598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28"/>
  <sheetViews>
    <sheetView showGridLines="0" zoomScalePageLayoutView="0" workbookViewId="0" topLeftCell="A1">
      <selection activeCell="R4" sqref="R4"/>
    </sheetView>
  </sheetViews>
  <sheetFormatPr defaultColWidth="8.875" defaultRowHeight="16.5"/>
  <cols>
    <col min="1" max="1" width="4.625" style="83" customWidth="1"/>
    <col min="2" max="2" width="3.875" style="83" bestFit="1" customWidth="1"/>
    <col min="3" max="3" width="6.375" style="83" customWidth="1"/>
    <col min="4" max="6" width="5.25390625" style="83" customWidth="1"/>
    <col min="7" max="7" width="4.875" style="83" customWidth="1"/>
    <col min="8" max="8" width="3.875" style="83" bestFit="1" customWidth="1"/>
    <col min="9" max="9" width="7.25390625" style="83" customWidth="1"/>
    <col min="10" max="12" width="5.00390625" style="83" customWidth="1"/>
    <col min="13" max="13" width="7.125" style="51" customWidth="1"/>
    <col min="14" max="15" width="10.00390625" style="51" customWidth="1"/>
    <col min="16" max="16384" width="8.875" style="51" customWidth="1"/>
  </cols>
  <sheetData>
    <row r="1" spans="1:15" ht="37.5" customHeight="1">
      <c r="A1" s="277" t="s">
        <v>104</v>
      </c>
      <c r="B1" s="278"/>
      <c r="C1" s="278"/>
      <c r="D1" s="278"/>
      <c r="E1" s="278"/>
      <c r="F1" s="278"/>
      <c r="G1" s="278"/>
      <c r="H1" s="278"/>
      <c r="I1" s="278"/>
      <c r="J1" s="278"/>
      <c r="K1" s="278"/>
      <c r="L1" s="278"/>
      <c r="M1" s="278"/>
      <c r="N1" s="278"/>
      <c r="O1" s="278"/>
    </row>
    <row r="2" spans="1:15" ht="25.5">
      <c r="A2" s="249"/>
      <c r="B2" s="257"/>
      <c r="C2" s="257"/>
      <c r="D2" s="257"/>
      <c r="E2" s="257"/>
      <c r="F2" s="257"/>
      <c r="G2" s="257"/>
      <c r="H2" s="257"/>
      <c r="I2" s="257"/>
      <c r="J2" s="257"/>
      <c r="K2" s="257"/>
      <c r="L2" s="257"/>
      <c r="M2" s="257"/>
      <c r="N2" s="257"/>
      <c r="O2" s="257"/>
    </row>
    <row r="3" spans="1:12" s="54" customFormat="1" ht="19.5">
      <c r="A3" s="52" t="s">
        <v>105</v>
      </c>
      <c r="B3" s="53"/>
      <c r="C3" s="53"/>
      <c r="D3" s="53"/>
      <c r="E3" s="53"/>
      <c r="F3" s="53"/>
      <c r="G3" s="52" t="s">
        <v>106</v>
      </c>
      <c r="H3" s="53"/>
      <c r="I3" s="53"/>
      <c r="J3" s="53"/>
      <c r="K3" s="53"/>
      <c r="L3" s="53"/>
    </row>
    <row r="4" spans="1:15" ht="19.5">
      <c r="A4" s="279" t="s">
        <v>107</v>
      </c>
      <c r="B4" s="280"/>
      <c r="C4" s="280"/>
      <c r="D4" s="280"/>
      <c r="E4" s="280"/>
      <c r="F4" s="281"/>
      <c r="G4" s="279" t="s">
        <v>108</v>
      </c>
      <c r="H4" s="280"/>
      <c r="I4" s="280"/>
      <c r="J4" s="280"/>
      <c r="K4" s="280"/>
      <c r="L4" s="281"/>
      <c r="M4" s="55" t="s">
        <v>73</v>
      </c>
      <c r="N4" s="56" t="s">
        <v>227</v>
      </c>
      <c r="O4" s="175" t="s">
        <v>228</v>
      </c>
    </row>
    <row r="5" spans="1:15" ht="16.5">
      <c r="A5" s="57" t="s">
        <v>74</v>
      </c>
      <c r="B5" s="58" t="s">
        <v>109</v>
      </c>
      <c r="C5" s="59" t="s">
        <v>75</v>
      </c>
      <c r="D5" s="60" t="s">
        <v>76</v>
      </c>
      <c r="E5" s="60" t="s">
        <v>76</v>
      </c>
      <c r="F5" s="60" t="s">
        <v>77</v>
      </c>
      <c r="G5" s="61"/>
      <c r="H5" s="62"/>
      <c r="I5" s="63"/>
      <c r="J5" s="61"/>
      <c r="K5" s="62"/>
      <c r="L5" s="63"/>
      <c r="M5" s="64">
        <v>170</v>
      </c>
      <c r="N5" s="137">
        <v>18515</v>
      </c>
      <c r="O5" s="131">
        <v>19270</v>
      </c>
    </row>
    <row r="6" spans="1:15" ht="16.5">
      <c r="A6" s="65" t="s">
        <v>78</v>
      </c>
      <c r="B6" s="289" t="s">
        <v>110</v>
      </c>
      <c r="C6" s="291" t="s">
        <v>79</v>
      </c>
      <c r="D6" s="66" t="s">
        <v>80</v>
      </c>
      <c r="E6" s="66" t="s">
        <v>81</v>
      </c>
      <c r="F6" s="66" t="s">
        <v>81</v>
      </c>
      <c r="G6" s="67"/>
      <c r="H6" s="68"/>
      <c r="I6" s="69"/>
      <c r="J6" s="67"/>
      <c r="K6" s="68"/>
      <c r="L6" s="69"/>
      <c r="M6" s="298">
        <v>165</v>
      </c>
      <c r="N6" s="302">
        <v>17970</v>
      </c>
      <c r="O6" s="300">
        <v>18700</v>
      </c>
    </row>
    <row r="7" spans="1:15" ht="15.75" customHeight="1">
      <c r="A7" s="71" t="s">
        <v>82</v>
      </c>
      <c r="B7" s="290"/>
      <c r="C7" s="290"/>
      <c r="D7" s="66" t="s">
        <v>83</v>
      </c>
      <c r="E7" s="66" t="s">
        <v>84</v>
      </c>
      <c r="F7" s="66" t="s">
        <v>85</v>
      </c>
      <c r="G7" s="67"/>
      <c r="H7" s="68"/>
      <c r="I7" s="69"/>
      <c r="J7" s="67"/>
      <c r="K7" s="68"/>
      <c r="L7" s="69"/>
      <c r="M7" s="299"/>
      <c r="N7" s="303"/>
      <c r="O7" s="301"/>
    </row>
    <row r="8" spans="1:15" ht="16.5">
      <c r="A8" s="70"/>
      <c r="B8" s="72">
        <v>1</v>
      </c>
      <c r="C8" s="55" t="s">
        <v>86</v>
      </c>
      <c r="D8" s="66" t="s">
        <v>87</v>
      </c>
      <c r="E8" s="66" t="s">
        <v>88</v>
      </c>
      <c r="F8" s="66" t="s">
        <v>89</v>
      </c>
      <c r="G8" s="67"/>
      <c r="H8" s="68"/>
      <c r="I8" s="69"/>
      <c r="J8" s="67"/>
      <c r="K8" s="68"/>
      <c r="L8" s="69"/>
      <c r="M8" s="64">
        <v>160</v>
      </c>
      <c r="N8" s="137">
        <v>17425</v>
      </c>
      <c r="O8" s="131">
        <v>18130</v>
      </c>
    </row>
    <row r="9" spans="1:15" ht="17.25" thickBot="1">
      <c r="A9" s="73"/>
      <c r="B9" s="64">
        <v>2</v>
      </c>
      <c r="C9" s="55" t="s">
        <v>90</v>
      </c>
      <c r="D9" s="66" t="s">
        <v>84</v>
      </c>
      <c r="E9" s="66" t="s">
        <v>91</v>
      </c>
      <c r="F9" s="66" t="s">
        <v>87</v>
      </c>
      <c r="G9" s="67"/>
      <c r="H9" s="68"/>
      <c r="I9" s="69"/>
      <c r="J9" s="67"/>
      <c r="K9" s="68"/>
      <c r="L9" s="69"/>
      <c r="M9" s="86">
        <v>155</v>
      </c>
      <c r="N9" s="157">
        <v>16880</v>
      </c>
      <c r="O9" s="132">
        <v>17570</v>
      </c>
    </row>
    <row r="10" spans="1:15" ht="16.5">
      <c r="A10" s="66" t="s">
        <v>92</v>
      </c>
      <c r="B10" s="64">
        <v>3</v>
      </c>
      <c r="C10" s="55" t="s">
        <v>93</v>
      </c>
      <c r="D10" s="66" t="s">
        <v>88</v>
      </c>
      <c r="E10" s="66" t="s">
        <v>94</v>
      </c>
      <c r="F10" s="74" t="s">
        <v>95</v>
      </c>
      <c r="G10" s="75" t="s">
        <v>74</v>
      </c>
      <c r="H10" s="76" t="s">
        <v>109</v>
      </c>
      <c r="I10" s="77" t="s">
        <v>75</v>
      </c>
      <c r="J10" s="78" t="s">
        <v>76</v>
      </c>
      <c r="K10" s="78" t="s">
        <v>76</v>
      </c>
      <c r="L10" s="78" t="s">
        <v>77</v>
      </c>
      <c r="M10" s="72">
        <v>150</v>
      </c>
      <c r="N10" s="158">
        <v>16335</v>
      </c>
      <c r="O10" s="133">
        <v>17000</v>
      </c>
    </row>
    <row r="11" spans="1:15" ht="16.5">
      <c r="A11" s="73"/>
      <c r="B11" s="64">
        <v>4</v>
      </c>
      <c r="C11" s="55" t="s">
        <v>96</v>
      </c>
      <c r="D11" s="66" t="s">
        <v>91</v>
      </c>
      <c r="E11" s="66" t="s">
        <v>97</v>
      </c>
      <c r="F11" s="68"/>
      <c r="G11" s="79" t="s">
        <v>82</v>
      </c>
      <c r="H11" s="80" t="s">
        <v>110</v>
      </c>
      <c r="I11" s="59" t="s">
        <v>79</v>
      </c>
      <c r="J11" s="66" t="s">
        <v>80</v>
      </c>
      <c r="K11" s="66" t="s">
        <v>81</v>
      </c>
      <c r="L11" s="66" t="s">
        <v>81</v>
      </c>
      <c r="M11" s="64">
        <v>145</v>
      </c>
      <c r="N11" s="137">
        <v>15795</v>
      </c>
      <c r="O11" s="131">
        <v>16430</v>
      </c>
    </row>
    <row r="12" spans="1:15" ht="16.5">
      <c r="A12" s="73"/>
      <c r="B12" s="64">
        <v>5</v>
      </c>
      <c r="C12" s="55" t="s">
        <v>98</v>
      </c>
      <c r="D12" s="66" t="s">
        <v>94</v>
      </c>
      <c r="E12" s="66" t="s">
        <v>87</v>
      </c>
      <c r="F12" s="68"/>
      <c r="G12" s="70"/>
      <c r="H12" s="64">
        <v>1</v>
      </c>
      <c r="I12" s="55" t="s">
        <v>99</v>
      </c>
      <c r="J12" s="66" t="s">
        <v>83</v>
      </c>
      <c r="K12" s="66" t="s">
        <v>84</v>
      </c>
      <c r="L12" s="66" t="s">
        <v>85</v>
      </c>
      <c r="M12" s="64">
        <v>140</v>
      </c>
      <c r="N12" s="137">
        <v>15250</v>
      </c>
      <c r="O12" s="131">
        <v>15870</v>
      </c>
    </row>
    <row r="13" spans="1:15" ht="16.5">
      <c r="A13" s="66" t="s">
        <v>82</v>
      </c>
      <c r="B13" s="64">
        <v>6</v>
      </c>
      <c r="C13" s="55" t="s">
        <v>100</v>
      </c>
      <c r="D13" s="66" t="s">
        <v>97</v>
      </c>
      <c r="E13" s="74" t="s">
        <v>95</v>
      </c>
      <c r="F13" s="68"/>
      <c r="G13" s="73"/>
      <c r="H13" s="64">
        <v>2</v>
      </c>
      <c r="I13" s="55" t="s">
        <v>101</v>
      </c>
      <c r="J13" s="66" t="s">
        <v>87</v>
      </c>
      <c r="K13" s="66" t="s">
        <v>88</v>
      </c>
      <c r="L13" s="66" t="s">
        <v>89</v>
      </c>
      <c r="M13" s="64">
        <v>135</v>
      </c>
      <c r="N13" s="137">
        <v>14705</v>
      </c>
      <c r="O13" s="131">
        <v>15300</v>
      </c>
    </row>
    <row r="14" spans="1:15" ht="16.5">
      <c r="A14" s="73"/>
      <c r="B14" s="64">
        <v>7</v>
      </c>
      <c r="C14" s="55" t="s">
        <v>102</v>
      </c>
      <c r="D14" s="66" t="s">
        <v>87</v>
      </c>
      <c r="E14" s="68"/>
      <c r="F14" s="68"/>
      <c r="G14" s="73"/>
      <c r="H14" s="64">
        <v>3</v>
      </c>
      <c r="I14" s="55" t="s">
        <v>86</v>
      </c>
      <c r="J14" s="66" t="s">
        <v>84</v>
      </c>
      <c r="K14" s="66" t="s">
        <v>91</v>
      </c>
      <c r="L14" s="66" t="s">
        <v>87</v>
      </c>
      <c r="M14" s="64">
        <v>130</v>
      </c>
      <c r="N14" s="137">
        <v>14160</v>
      </c>
      <c r="O14" s="131">
        <v>14730</v>
      </c>
    </row>
    <row r="15" spans="1:15" ht="16.5">
      <c r="A15" s="73"/>
      <c r="B15" s="64">
        <v>8</v>
      </c>
      <c r="C15" s="55" t="s">
        <v>75</v>
      </c>
      <c r="D15" s="66" t="s">
        <v>95</v>
      </c>
      <c r="E15" s="68"/>
      <c r="F15" s="68"/>
      <c r="G15" s="66" t="s">
        <v>92</v>
      </c>
      <c r="H15" s="64">
        <v>4</v>
      </c>
      <c r="I15" s="55" t="s">
        <v>90</v>
      </c>
      <c r="J15" s="66" t="s">
        <v>88</v>
      </c>
      <c r="K15" s="66" t="s">
        <v>94</v>
      </c>
      <c r="L15" s="66" t="s">
        <v>95</v>
      </c>
      <c r="M15" s="64">
        <v>125</v>
      </c>
      <c r="N15" s="137">
        <v>13615</v>
      </c>
      <c r="O15" s="131">
        <v>14170</v>
      </c>
    </row>
    <row r="16" spans="1:15" ht="16.5">
      <c r="A16" s="72"/>
      <c r="B16" s="64">
        <v>9</v>
      </c>
      <c r="C16" s="55" t="s">
        <v>79</v>
      </c>
      <c r="D16" s="74" t="s">
        <v>103</v>
      </c>
      <c r="E16" s="68"/>
      <c r="F16" s="68"/>
      <c r="G16" s="73"/>
      <c r="H16" s="64">
        <v>5</v>
      </c>
      <c r="I16" s="55" t="s">
        <v>93</v>
      </c>
      <c r="J16" s="66" t="s">
        <v>91</v>
      </c>
      <c r="K16" s="66" t="s">
        <v>97</v>
      </c>
      <c r="L16" s="72"/>
      <c r="M16" s="64">
        <v>120</v>
      </c>
      <c r="N16" s="137">
        <v>13070</v>
      </c>
      <c r="O16" s="131">
        <v>13600</v>
      </c>
    </row>
    <row r="17" spans="1:15" ht="16.5">
      <c r="A17" s="67"/>
      <c r="B17" s="68"/>
      <c r="C17" s="68"/>
      <c r="D17" s="68"/>
      <c r="E17" s="68"/>
      <c r="F17" s="68"/>
      <c r="G17" s="73"/>
      <c r="H17" s="64">
        <v>6</v>
      </c>
      <c r="I17" s="55" t="s">
        <v>96</v>
      </c>
      <c r="J17" s="66" t="s">
        <v>94</v>
      </c>
      <c r="K17" s="66" t="s">
        <v>87</v>
      </c>
      <c r="L17" s="68"/>
      <c r="M17" s="64">
        <v>115</v>
      </c>
      <c r="N17" s="137">
        <v>12525</v>
      </c>
      <c r="O17" s="131">
        <v>13030</v>
      </c>
    </row>
    <row r="18" spans="1:15" ht="16.5">
      <c r="A18" s="67"/>
      <c r="B18" s="68"/>
      <c r="C18" s="68"/>
      <c r="D18" s="68"/>
      <c r="E18" s="68"/>
      <c r="F18" s="68"/>
      <c r="G18" s="73"/>
      <c r="H18" s="64">
        <v>7</v>
      </c>
      <c r="I18" s="55" t="s">
        <v>98</v>
      </c>
      <c r="J18" s="66" t="s">
        <v>97</v>
      </c>
      <c r="K18" s="66" t="s">
        <v>95</v>
      </c>
      <c r="L18" s="68"/>
      <c r="M18" s="64">
        <v>110</v>
      </c>
      <c r="N18" s="137">
        <v>11980</v>
      </c>
      <c r="O18" s="131">
        <v>12470</v>
      </c>
    </row>
    <row r="19" spans="1:15" ht="16.5">
      <c r="A19" s="67"/>
      <c r="B19" s="68"/>
      <c r="C19" s="68"/>
      <c r="D19" s="68"/>
      <c r="E19" s="68"/>
      <c r="F19" s="68"/>
      <c r="G19" s="66" t="s">
        <v>82</v>
      </c>
      <c r="H19" s="64">
        <v>8</v>
      </c>
      <c r="I19" s="55" t="s">
        <v>100</v>
      </c>
      <c r="J19" s="66" t="s">
        <v>87</v>
      </c>
      <c r="K19" s="72"/>
      <c r="L19" s="68"/>
      <c r="M19" s="64">
        <v>105</v>
      </c>
      <c r="N19" s="137">
        <v>11435</v>
      </c>
      <c r="O19" s="131">
        <v>11900</v>
      </c>
    </row>
    <row r="20" spans="1:15" ht="16.5">
      <c r="A20" s="67"/>
      <c r="B20" s="68"/>
      <c r="C20" s="68"/>
      <c r="D20" s="68"/>
      <c r="E20" s="68"/>
      <c r="F20" s="68"/>
      <c r="G20" s="73"/>
      <c r="H20" s="64">
        <v>9</v>
      </c>
      <c r="I20" s="55" t="s">
        <v>102</v>
      </c>
      <c r="J20" s="66" t="s">
        <v>95</v>
      </c>
      <c r="K20" s="68"/>
      <c r="L20" s="68"/>
      <c r="M20" s="64">
        <v>100</v>
      </c>
      <c r="N20" s="137">
        <v>10890</v>
      </c>
      <c r="O20" s="131">
        <v>11330</v>
      </c>
    </row>
    <row r="21" spans="1:15" ht="16.5">
      <c r="A21" s="67"/>
      <c r="B21" s="68"/>
      <c r="C21" s="68"/>
      <c r="D21" s="68"/>
      <c r="E21" s="68"/>
      <c r="F21" s="68"/>
      <c r="G21" s="73"/>
      <c r="H21" s="64">
        <v>10</v>
      </c>
      <c r="I21" s="55" t="s">
        <v>75</v>
      </c>
      <c r="J21" s="66" t="s">
        <v>103</v>
      </c>
      <c r="K21" s="68"/>
      <c r="L21" s="68"/>
      <c r="M21" s="64">
        <v>95</v>
      </c>
      <c r="N21" s="137">
        <v>10350</v>
      </c>
      <c r="O21" s="131">
        <v>10770</v>
      </c>
    </row>
    <row r="22" spans="1:15" ht="16.5">
      <c r="A22" s="81"/>
      <c r="B22" s="82"/>
      <c r="C22" s="82"/>
      <c r="D22" s="82"/>
      <c r="E22" s="82"/>
      <c r="F22" s="82"/>
      <c r="G22" s="72"/>
      <c r="H22" s="64">
        <v>11</v>
      </c>
      <c r="I22" s="55" t="s">
        <v>79</v>
      </c>
      <c r="J22" s="72"/>
      <c r="K22" s="82"/>
      <c r="L22" s="82"/>
      <c r="M22" s="64">
        <v>90</v>
      </c>
      <c r="N22" s="137">
        <v>9805</v>
      </c>
      <c r="O22" s="131">
        <v>10200</v>
      </c>
    </row>
    <row r="23" spans="1:15" ht="15.75">
      <c r="A23" s="304"/>
      <c r="B23" s="304"/>
      <c r="C23" s="304"/>
      <c r="D23" s="304"/>
      <c r="E23" s="304"/>
      <c r="F23" s="304"/>
      <c r="G23" s="304"/>
      <c r="H23" s="304"/>
      <c r="I23" s="304"/>
      <c r="J23" s="304"/>
      <c r="K23" s="304"/>
      <c r="L23" s="304"/>
      <c r="M23" s="305"/>
      <c r="N23" s="305"/>
      <c r="O23" s="305"/>
    </row>
    <row r="24" spans="1:15" ht="16.5">
      <c r="A24" s="282"/>
      <c r="B24" s="283"/>
      <c r="C24" s="283"/>
      <c r="D24" s="283"/>
      <c r="E24" s="283"/>
      <c r="F24" s="283"/>
      <c r="G24" s="283"/>
      <c r="H24" s="283"/>
      <c r="I24" s="283"/>
      <c r="J24" s="283"/>
      <c r="K24" s="283"/>
      <c r="L24" s="283"/>
      <c r="M24" s="283"/>
      <c r="N24" s="283"/>
      <c r="O24" s="283"/>
    </row>
    <row r="25" spans="1:13" ht="30.75" customHeight="1">
      <c r="A25" s="84"/>
      <c r="B25" s="84"/>
      <c r="C25" s="51"/>
      <c r="D25" s="284"/>
      <c r="E25" s="284"/>
      <c r="F25" s="287" t="s">
        <v>223</v>
      </c>
      <c r="G25" s="288"/>
      <c r="H25" s="285" t="s">
        <v>222</v>
      </c>
      <c r="I25" s="286"/>
      <c r="J25" s="287" t="s">
        <v>111</v>
      </c>
      <c r="K25" s="288"/>
      <c r="L25" s="85"/>
      <c r="M25" s="85"/>
    </row>
    <row r="26" spans="1:13" ht="16.5">
      <c r="A26" s="84"/>
      <c r="B26" s="84"/>
      <c r="C26" s="51"/>
      <c r="D26" s="294" t="s">
        <v>112</v>
      </c>
      <c r="E26" s="284"/>
      <c r="F26" s="297">
        <v>15860</v>
      </c>
      <c r="G26" s="297"/>
      <c r="H26" s="295">
        <v>16500</v>
      </c>
      <c r="I26" s="295"/>
      <c r="J26" s="296">
        <v>1800</v>
      </c>
      <c r="K26" s="288"/>
      <c r="L26" s="85"/>
      <c r="M26" s="85"/>
    </row>
    <row r="27" spans="1:13" ht="16.5">
      <c r="A27" s="84"/>
      <c r="B27" s="84"/>
      <c r="C27" s="51"/>
      <c r="D27" s="294" t="s">
        <v>113</v>
      </c>
      <c r="E27" s="284"/>
      <c r="F27" s="297">
        <v>15560</v>
      </c>
      <c r="G27" s="297"/>
      <c r="H27" s="295">
        <v>16190</v>
      </c>
      <c r="I27" s="295"/>
      <c r="J27" s="288">
        <v>0</v>
      </c>
      <c r="K27" s="288"/>
      <c r="L27" s="85"/>
      <c r="M27" s="85"/>
    </row>
    <row r="28" spans="1:15" ht="15.75">
      <c r="A28" s="292"/>
      <c r="B28" s="292"/>
      <c r="C28" s="292"/>
      <c r="D28" s="292"/>
      <c r="E28" s="292"/>
      <c r="F28" s="292"/>
      <c r="G28" s="292"/>
      <c r="H28" s="292"/>
      <c r="I28" s="292"/>
      <c r="J28" s="292"/>
      <c r="K28" s="292"/>
      <c r="L28" s="292"/>
      <c r="M28" s="293"/>
      <c r="N28" s="293"/>
      <c r="O28" s="293"/>
    </row>
  </sheetData>
  <sheetProtection/>
  <mergeCells count="23">
    <mergeCell ref="O6:O7"/>
    <mergeCell ref="N6:N7"/>
    <mergeCell ref="F25:G25"/>
    <mergeCell ref="A23:O23"/>
    <mergeCell ref="A28:O28"/>
    <mergeCell ref="D26:E26"/>
    <mergeCell ref="H26:I26"/>
    <mergeCell ref="J26:K26"/>
    <mergeCell ref="D27:E27"/>
    <mergeCell ref="H27:I27"/>
    <mergeCell ref="J27:K27"/>
    <mergeCell ref="F26:G26"/>
    <mergeCell ref="F27:G27"/>
    <mergeCell ref="A1:O1"/>
    <mergeCell ref="A4:F4"/>
    <mergeCell ref="G4:L4"/>
    <mergeCell ref="A24:O24"/>
    <mergeCell ref="D25:E25"/>
    <mergeCell ref="H25:I25"/>
    <mergeCell ref="J25:K25"/>
    <mergeCell ref="B6:B7"/>
    <mergeCell ref="C6:C7"/>
    <mergeCell ref="M6:M7"/>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3"/>
  <sheetViews>
    <sheetView showGridLines="0" zoomScalePageLayoutView="0" workbookViewId="0" topLeftCell="A1">
      <selection activeCell="O45" sqref="O45"/>
    </sheetView>
  </sheetViews>
  <sheetFormatPr defaultColWidth="9.00390625" defaultRowHeight="16.5"/>
  <cols>
    <col min="2" max="2" width="9.00390625" style="116" customWidth="1"/>
    <col min="4" max="4" width="7.50390625" style="0" bestFit="1" customWidth="1"/>
    <col min="5" max="5" width="5.50390625" style="0" bestFit="1" customWidth="1"/>
    <col min="6" max="6" width="9.50390625" style="0" bestFit="1" customWidth="1"/>
    <col min="7" max="8" width="7.50390625" style="0" bestFit="1" customWidth="1"/>
    <col min="9" max="9" width="6.50390625" style="0" bestFit="1" customWidth="1"/>
    <col min="10" max="14" width="3.50390625" style="0" bestFit="1" customWidth="1"/>
  </cols>
  <sheetData>
    <row r="1" spans="1:14" ht="28.5" customHeight="1">
      <c r="A1" s="306" t="s">
        <v>253</v>
      </c>
      <c r="B1" s="306"/>
      <c r="C1" s="306"/>
      <c r="D1" s="306"/>
      <c r="E1" s="306"/>
      <c r="F1" s="306"/>
      <c r="G1" s="306"/>
      <c r="H1" s="306"/>
      <c r="I1" s="306"/>
      <c r="J1" s="306"/>
      <c r="K1" s="306"/>
      <c r="L1" s="306"/>
      <c r="M1" s="306"/>
      <c r="N1" s="306"/>
    </row>
    <row r="2" spans="1:14" ht="28.5" customHeight="1" thickBot="1">
      <c r="A2" s="259"/>
      <c r="B2" s="259"/>
      <c r="C2" s="259"/>
      <c r="D2" s="259"/>
      <c r="E2" s="259"/>
      <c r="F2" s="259"/>
      <c r="G2" s="259"/>
      <c r="H2" s="259"/>
      <c r="I2" s="259"/>
      <c r="J2" s="259"/>
      <c r="K2" s="259"/>
      <c r="L2" s="259"/>
      <c r="M2" s="259"/>
      <c r="N2" s="259"/>
    </row>
    <row r="3" spans="1:14" ht="17.25" thickBot="1">
      <c r="A3" s="260" t="s">
        <v>146</v>
      </c>
      <c r="B3" s="261" t="s">
        <v>206</v>
      </c>
      <c r="C3" s="262" t="s">
        <v>224</v>
      </c>
      <c r="D3" s="307" t="s">
        <v>147</v>
      </c>
      <c r="E3" s="308"/>
      <c r="F3" s="308"/>
      <c r="G3" s="308"/>
      <c r="H3" s="308"/>
      <c r="I3" s="309"/>
      <c r="J3" s="307" t="s">
        <v>148</v>
      </c>
      <c r="K3" s="308"/>
      <c r="L3" s="308"/>
      <c r="M3" s="308"/>
      <c r="N3" s="309"/>
    </row>
    <row r="4" spans="1:14" ht="17.25" thickBot="1">
      <c r="A4" s="97">
        <v>1</v>
      </c>
      <c r="B4" s="128">
        <v>30838</v>
      </c>
      <c r="C4" s="176">
        <v>32072</v>
      </c>
      <c r="D4" s="98"/>
      <c r="E4" s="213"/>
      <c r="F4" s="213"/>
      <c r="G4" s="213"/>
      <c r="H4" s="213"/>
      <c r="I4" s="98"/>
      <c r="J4" s="68">
        <v>1</v>
      </c>
      <c r="K4" s="68">
        <v>2</v>
      </c>
      <c r="L4" s="68">
        <v>3</v>
      </c>
      <c r="M4" s="68">
        <v>4</v>
      </c>
      <c r="N4" s="99">
        <v>5</v>
      </c>
    </row>
    <row r="5" spans="1:14" ht="17.25" thickBot="1">
      <c r="A5" s="100">
        <v>2</v>
      </c>
      <c r="B5" s="128">
        <v>30359</v>
      </c>
      <c r="C5" s="176">
        <v>31573</v>
      </c>
      <c r="D5" s="101" t="s">
        <v>149</v>
      </c>
      <c r="E5" s="213"/>
      <c r="F5" s="213"/>
      <c r="G5" s="213"/>
      <c r="H5" s="213"/>
      <c r="I5" s="98"/>
      <c r="J5" s="263" t="s">
        <v>1</v>
      </c>
      <c r="K5" s="263" t="s">
        <v>1</v>
      </c>
      <c r="L5" s="263" t="s">
        <v>1</v>
      </c>
      <c r="M5" s="263" t="s">
        <v>1</v>
      </c>
      <c r="N5" s="101" t="s">
        <v>1</v>
      </c>
    </row>
    <row r="6" spans="1:14" ht="17.25" thickBot="1">
      <c r="A6" s="100">
        <v>3</v>
      </c>
      <c r="B6" s="128">
        <v>29880</v>
      </c>
      <c r="C6" s="176">
        <v>31075</v>
      </c>
      <c r="D6" s="101" t="s">
        <v>150</v>
      </c>
      <c r="E6" s="213"/>
      <c r="F6" s="213"/>
      <c r="G6" s="213"/>
      <c r="H6" s="213"/>
      <c r="I6" s="98"/>
      <c r="J6" s="263" t="s">
        <v>79</v>
      </c>
      <c r="K6" s="263" t="s">
        <v>74</v>
      </c>
      <c r="L6" s="263" t="s">
        <v>74</v>
      </c>
      <c r="M6" s="263" t="s">
        <v>151</v>
      </c>
      <c r="N6" s="101" t="s">
        <v>152</v>
      </c>
    </row>
    <row r="7" spans="1:14" ht="17.25" thickBot="1">
      <c r="A7" s="100">
        <v>4</v>
      </c>
      <c r="B7" s="128">
        <v>29401</v>
      </c>
      <c r="C7" s="176">
        <v>30577</v>
      </c>
      <c r="D7" s="101"/>
      <c r="E7" s="213"/>
      <c r="F7" s="213"/>
      <c r="G7" s="213"/>
      <c r="H7" s="213"/>
      <c r="I7" s="98"/>
      <c r="J7" s="263" t="s">
        <v>74</v>
      </c>
      <c r="K7" s="263" t="s">
        <v>153</v>
      </c>
      <c r="L7" s="263" t="s">
        <v>153</v>
      </c>
      <c r="M7" s="263" t="s">
        <v>2</v>
      </c>
      <c r="N7" s="101" t="s">
        <v>154</v>
      </c>
    </row>
    <row r="8" spans="1:14" ht="17.25" thickBot="1">
      <c r="A8" s="100">
        <v>5</v>
      </c>
      <c r="B8" s="128">
        <v>28922</v>
      </c>
      <c r="C8" s="176">
        <v>30079</v>
      </c>
      <c r="D8" s="101"/>
      <c r="E8" s="213"/>
      <c r="F8" s="213"/>
      <c r="G8" s="213"/>
      <c r="H8" s="213"/>
      <c r="I8" s="98"/>
      <c r="J8" s="263" t="s">
        <v>155</v>
      </c>
      <c r="K8" s="263" t="s">
        <v>156</v>
      </c>
      <c r="L8" s="263" t="s">
        <v>156</v>
      </c>
      <c r="M8" s="263" t="s">
        <v>157</v>
      </c>
      <c r="N8" s="101" t="s">
        <v>158</v>
      </c>
    </row>
    <row r="9" spans="1:14" ht="17.25" thickBot="1">
      <c r="A9" s="100">
        <v>6</v>
      </c>
      <c r="B9" s="128">
        <v>28443</v>
      </c>
      <c r="C9" s="176">
        <v>29581</v>
      </c>
      <c r="D9" s="98"/>
      <c r="E9" s="213"/>
      <c r="F9" s="213"/>
      <c r="G9" s="213"/>
      <c r="H9" s="213"/>
      <c r="I9" s="98"/>
      <c r="J9" s="263" t="s">
        <v>79</v>
      </c>
      <c r="K9" s="263" t="s">
        <v>159</v>
      </c>
      <c r="L9" s="263" t="s">
        <v>159</v>
      </c>
      <c r="M9" s="263" t="s">
        <v>160</v>
      </c>
      <c r="N9" s="101" t="s">
        <v>85</v>
      </c>
    </row>
    <row r="10" spans="1:14" ht="17.25" thickBot="1">
      <c r="A10" s="100">
        <v>7</v>
      </c>
      <c r="B10" s="128">
        <v>27959</v>
      </c>
      <c r="C10" s="176">
        <v>29077</v>
      </c>
      <c r="D10" s="98"/>
      <c r="E10" s="213"/>
      <c r="F10" s="213"/>
      <c r="G10" s="213"/>
      <c r="H10" s="213"/>
      <c r="I10" s="98"/>
      <c r="J10" s="263" t="s">
        <v>161</v>
      </c>
      <c r="K10" s="263" t="s">
        <v>162</v>
      </c>
      <c r="L10" s="263" t="s">
        <v>163</v>
      </c>
      <c r="M10" s="68">
        <v>2</v>
      </c>
      <c r="N10" s="101" t="s">
        <v>164</v>
      </c>
    </row>
    <row r="11" spans="1:14" ht="17.25" thickBot="1">
      <c r="A11" s="100">
        <v>8</v>
      </c>
      <c r="B11" s="128">
        <v>27480</v>
      </c>
      <c r="C11" s="176">
        <v>28579</v>
      </c>
      <c r="D11" s="98"/>
      <c r="E11" s="213"/>
      <c r="F11" s="213"/>
      <c r="G11" s="213"/>
      <c r="H11" s="213"/>
      <c r="I11" s="98"/>
      <c r="J11" s="263" t="s">
        <v>165</v>
      </c>
      <c r="K11" s="263" t="s">
        <v>97</v>
      </c>
      <c r="L11" s="263" t="s">
        <v>166</v>
      </c>
      <c r="M11" s="263" t="s">
        <v>167</v>
      </c>
      <c r="N11" s="101" t="s">
        <v>152</v>
      </c>
    </row>
    <row r="12" spans="1:14" ht="17.25" thickBot="1">
      <c r="A12" s="100">
        <v>9</v>
      </c>
      <c r="B12" s="128">
        <v>27001</v>
      </c>
      <c r="C12" s="176">
        <v>28081</v>
      </c>
      <c r="D12" s="98"/>
      <c r="E12" s="213"/>
      <c r="F12" s="213"/>
      <c r="G12" s="213"/>
      <c r="H12" s="213"/>
      <c r="I12" s="98"/>
      <c r="J12" s="263" t="s">
        <v>168</v>
      </c>
      <c r="K12" s="263" t="s">
        <v>85</v>
      </c>
      <c r="L12" s="263" t="s">
        <v>97</v>
      </c>
      <c r="M12" s="263" t="s">
        <v>102</v>
      </c>
      <c r="N12" s="101" t="s">
        <v>154</v>
      </c>
    </row>
    <row r="13" spans="1:14" ht="17.25" thickBot="1">
      <c r="A13" s="102">
        <v>10</v>
      </c>
      <c r="B13" s="129">
        <v>26765</v>
      </c>
      <c r="C13" s="267">
        <v>27836</v>
      </c>
      <c r="D13" s="103"/>
      <c r="E13" s="213"/>
      <c r="F13" s="213"/>
      <c r="G13" s="213"/>
      <c r="H13" s="213"/>
      <c r="I13" s="98"/>
      <c r="J13" s="263" t="s">
        <v>85</v>
      </c>
      <c r="K13" s="263" t="s">
        <v>169</v>
      </c>
      <c r="L13" s="263" t="s">
        <v>103</v>
      </c>
      <c r="M13" s="263" t="s">
        <v>87</v>
      </c>
      <c r="N13" s="101" t="s">
        <v>170</v>
      </c>
    </row>
    <row r="14" spans="1:14" ht="17.25" thickBot="1">
      <c r="A14" s="97">
        <v>11</v>
      </c>
      <c r="B14" s="128">
        <v>26523</v>
      </c>
      <c r="C14" s="176">
        <v>27584</v>
      </c>
      <c r="D14" s="68">
        <v>1</v>
      </c>
      <c r="E14" s="104"/>
      <c r="F14" s="213"/>
      <c r="G14" s="213"/>
      <c r="H14" s="213"/>
      <c r="I14" s="98"/>
      <c r="J14" s="263" t="s">
        <v>155</v>
      </c>
      <c r="K14" s="263" t="s">
        <v>103</v>
      </c>
      <c r="L14" s="263" t="s">
        <v>155</v>
      </c>
      <c r="M14" s="263" t="s">
        <v>74</v>
      </c>
      <c r="N14" s="101" t="s">
        <v>171</v>
      </c>
    </row>
    <row r="15" spans="1:14" ht="17.25" thickBot="1">
      <c r="A15" s="100">
        <v>12</v>
      </c>
      <c r="B15" s="128">
        <v>26059</v>
      </c>
      <c r="C15" s="176">
        <v>27101</v>
      </c>
      <c r="D15" s="264" t="s">
        <v>172</v>
      </c>
      <c r="E15" s="105"/>
      <c r="F15" s="213"/>
      <c r="G15" s="213"/>
      <c r="H15" s="213"/>
      <c r="I15" s="98"/>
      <c r="J15" s="263" t="s">
        <v>173</v>
      </c>
      <c r="K15" s="263" t="s">
        <v>174</v>
      </c>
      <c r="L15" s="263" t="s">
        <v>75</v>
      </c>
      <c r="M15" s="263" t="s">
        <v>153</v>
      </c>
      <c r="N15" s="101" t="s">
        <v>175</v>
      </c>
    </row>
    <row r="16" spans="1:14" ht="17.25" thickBot="1">
      <c r="A16" s="100">
        <v>13</v>
      </c>
      <c r="B16" s="128">
        <v>25590</v>
      </c>
      <c r="C16" s="176">
        <v>26614</v>
      </c>
      <c r="D16" s="68">
        <v>10</v>
      </c>
      <c r="E16" s="106" t="s">
        <v>176</v>
      </c>
      <c r="F16" s="213"/>
      <c r="G16" s="213"/>
      <c r="H16" s="213"/>
      <c r="I16" s="98"/>
      <c r="J16" s="263" t="s">
        <v>177</v>
      </c>
      <c r="K16" s="263" t="s">
        <v>155</v>
      </c>
      <c r="L16" s="263" t="s">
        <v>161</v>
      </c>
      <c r="M16" s="263" t="s">
        <v>103</v>
      </c>
      <c r="N16" s="101" t="s">
        <v>161</v>
      </c>
    </row>
    <row r="17" spans="1:14" ht="17.25" thickBot="1">
      <c r="A17" s="100">
        <v>14</v>
      </c>
      <c r="B17" s="128">
        <v>25127</v>
      </c>
      <c r="C17" s="176">
        <v>26132</v>
      </c>
      <c r="D17" s="213"/>
      <c r="E17" s="106" t="s">
        <v>1</v>
      </c>
      <c r="F17" s="213"/>
      <c r="G17" s="213"/>
      <c r="H17" s="213"/>
      <c r="I17" s="98"/>
      <c r="J17" s="263" t="s">
        <v>154</v>
      </c>
      <c r="K17" s="263" t="s">
        <v>161</v>
      </c>
      <c r="L17" s="263" t="s">
        <v>178</v>
      </c>
      <c r="M17" s="263" t="s">
        <v>179</v>
      </c>
      <c r="N17" s="101" t="s">
        <v>180</v>
      </c>
    </row>
    <row r="18" spans="1:14" ht="17.25" thickBot="1">
      <c r="A18" s="100">
        <v>15</v>
      </c>
      <c r="B18" s="128">
        <v>24663</v>
      </c>
      <c r="C18" s="176">
        <v>25650</v>
      </c>
      <c r="D18" s="213"/>
      <c r="E18" s="106" t="s">
        <v>181</v>
      </c>
      <c r="F18" s="213"/>
      <c r="G18" s="213"/>
      <c r="H18" s="213"/>
      <c r="I18" s="98"/>
      <c r="J18" s="263" t="s">
        <v>170</v>
      </c>
      <c r="K18" s="263" t="s">
        <v>178</v>
      </c>
      <c r="L18" s="68"/>
      <c r="M18" s="263" t="s">
        <v>182</v>
      </c>
      <c r="N18" s="101" t="s">
        <v>183</v>
      </c>
    </row>
    <row r="19" spans="1:14" ht="17.25" thickBot="1">
      <c r="A19" s="97">
        <v>16</v>
      </c>
      <c r="B19" s="128">
        <v>24195</v>
      </c>
      <c r="C19" s="176">
        <v>25163</v>
      </c>
      <c r="D19" s="213"/>
      <c r="E19" s="105"/>
      <c r="F19" s="107"/>
      <c r="G19" s="213"/>
      <c r="H19" s="213"/>
      <c r="I19" s="98"/>
      <c r="J19" s="263" t="s">
        <v>171</v>
      </c>
      <c r="K19" s="68"/>
      <c r="L19" s="68"/>
      <c r="M19" s="263" t="s">
        <v>184</v>
      </c>
      <c r="N19" s="101" t="s">
        <v>165</v>
      </c>
    </row>
    <row r="20" spans="1:14" ht="17.25" thickBot="1">
      <c r="A20" s="100">
        <v>17</v>
      </c>
      <c r="B20" s="128">
        <v>23731</v>
      </c>
      <c r="C20" s="176">
        <v>24680</v>
      </c>
      <c r="D20" s="213"/>
      <c r="E20" s="105"/>
      <c r="F20" s="98"/>
      <c r="G20" s="213"/>
      <c r="H20" s="213"/>
      <c r="I20" s="98"/>
      <c r="J20" s="263" t="s">
        <v>77</v>
      </c>
      <c r="K20" s="68"/>
      <c r="L20" s="68"/>
      <c r="M20" s="263" t="s">
        <v>152</v>
      </c>
      <c r="N20" s="101" t="s">
        <v>185</v>
      </c>
    </row>
    <row r="21" spans="1:14" ht="17.25" thickBot="1">
      <c r="A21" s="100">
        <v>18</v>
      </c>
      <c r="B21" s="128">
        <v>23268</v>
      </c>
      <c r="C21" s="176">
        <v>24199</v>
      </c>
      <c r="D21" s="213"/>
      <c r="E21" s="105"/>
      <c r="F21" s="101" t="s">
        <v>186</v>
      </c>
      <c r="G21" s="213"/>
      <c r="H21" s="213"/>
      <c r="I21" s="98"/>
      <c r="J21" s="263" t="s">
        <v>161</v>
      </c>
      <c r="K21" s="68"/>
      <c r="L21" s="68"/>
      <c r="M21" s="263" t="s">
        <v>187</v>
      </c>
      <c r="N21" s="101" t="s">
        <v>188</v>
      </c>
    </row>
    <row r="22" spans="1:14" ht="17.25" thickBot="1">
      <c r="A22" s="100">
        <v>19</v>
      </c>
      <c r="B22" s="128">
        <v>22804</v>
      </c>
      <c r="C22" s="176">
        <v>23716</v>
      </c>
      <c r="D22" s="213"/>
      <c r="E22" s="105"/>
      <c r="F22" s="101" t="s">
        <v>1</v>
      </c>
      <c r="G22" s="213"/>
      <c r="H22" s="213"/>
      <c r="I22" s="98"/>
      <c r="J22" s="263" t="s">
        <v>189</v>
      </c>
      <c r="K22" s="68"/>
      <c r="L22" s="68"/>
      <c r="M22" s="263" t="s">
        <v>156</v>
      </c>
      <c r="N22" s="101" t="s">
        <v>161</v>
      </c>
    </row>
    <row r="23" spans="1:14" ht="17.25" thickBot="1">
      <c r="A23" s="102">
        <v>20</v>
      </c>
      <c r="B23" s="129">
        <v>22572</v>
      </c>
      <c r="C23" s="267">
        <v>23475</v>
      </c>
      <c r="D23" s="265"/>
      <c r="E23" s="108"/>
      <c r="F23" s="101" t="s">
        <v>190</v>
      </c>
      <c r="G23" s="213"/>
      <c r="H23" s="213"/>
      <c r="I23" s="98"/>
      <c r="J23" s="263" t="s">
        <v>191</v>
      </c>
      <c r="K23" s="68"/>
      <c r="L23" s="68"/>
      <c r="M23" s="263" t="s">
        <v>192</v>
      </c>
      <c r="N23" s="101" t="s">
        <v>193</v>
      </c>
    </row>
    <row r="24" spans="1:14" ht="17.25" thickBot="1">
      <c r="A24" s="97">
        <v>21</v>
      </c>
      <c r="B24" s="128">
        <v>22341</v>
      </c>
      <c r="C24" s="176">
        <v>23235</v>
      </c>
      <c r="D24" s="266"/>
      <c r="E24" s="68">
        <v>11</v>
      </c>
      <c r="F24" s="105"/>
      <c r="G24" s="107"/>
      <c r="H24" s="213"/>
      <c r="I24" s="98"/>
      <c r="J24" s="263" t="s">
        <v>178</v>
      </c>
      <c r="K24" s="68"/>
      <c r="L24" s="68"/>
      <c r="M24" s="263" t="s">
        <v>165</v>
      </c>
      <c r="N24" s="101" t="s">
        <v>194</v>
      </c>
    </row>
    <row r="25" spans="1:14" ht="17.25" thickBot="1">
      <c r="A25" s="100">
        <v>22</v>
      </c>
      <c r="B25" s="128">
        <v>22016</v>
      </c>
      <c r="C25" s="176">
        <v>22897</v>
      </c>
      <c r="D25" s="266"/>
      <c r="E25" s="109" t="s">
        <v>172</v>
      </c>
      <c r="F25" s="98"/>
      <c r="G25" s="101" t="s">
        <v>195</v>
      </c>
      <c r="H25" s="213"/>
      <c r="I25" s="98"/>
      <c r="J25" s="68"/>
      <c r="K25" s="68"/>
      <c r="L25" s="68"/>
      <c r="M25" s="263" t="s">
        <v>155</v>
      </c>
      <c r="N25" s="101" t="s">
        <v>196</v>
      </c>
    </row>
    <row r="26" spans="1:14" ht="17.25" thickBot="1">
      <c r="A26" s="100">
        <v>23</v>
      </c>
      <c r="B26" s="128">
        <v>21697</v>
      </c>
      <c r="C26" s="176">
        <v>22565</v>
      </c>
      <c r="D26" s="266"/>
      <c r="E26" s="68">
        <v>20</v>
      </c>
      <c r="F26" s="105"/>
      <c r="G26" s="101" t="s">
        <v>1</v>
      </c>
      <c r="H26" s="213"/>
      <c r="I26" s="98"/>
      <c r="J26" s="68"/>
      <c r="K26" s="68"/>
      <c r="L26" s="68"/>
      <c r="M26" s="263" t="s">
        <v>183</v>
      </c>
      <c r="N26" s="101" t="s">
        <v>197</v>
      </c>
    </row>
    <row r="27" spans="1:14" ht="17.25" thickBot="1">
      <c r="A27" s="100">
        <v>24</v>
      </c>
      <c r="B27" s="128">
        <v>21373</v>
      </c>
      <c r="C27" s="176">
        <v>22228</v>
      </c>
      <c r="D27" s="266"/>
      <c r="E27" s="213"/>
      <c r="F27" s="105"/>
      <c r="G27" s="101" t="s">
        <v>198</v>
      </c>
      <c r="H27" s="213"/>
      <c r="I27" s="98"/>
      <c r="J27" s="68"/>
      <c r="K27" s="68"/>
      <c r="L27" s="68"/>
      <c r="M27" s="263" t="s">
        <v>189</v>
      </c>
      <c r="N27" s="101" t="s">
        <v>154</v>
      </c>
    </row>
    <row r="28" spans="1:14" ht="17.25" thickBot="1">
      <c r="A28" s="102">
        <v>25</v>
      </c>
      <c r="B28" s="129">
        <v>21053</v>
      </c>
      <c r="C28" s="267">
        <v>21895</v>
      </c>
      <c r="D28" s="265"/>
      <c r="E28" s="265"/>
      <c r="F28" s="108"/>
      <c r="G28" s="101" t="s">
        <v>1</v>
      </c>
      <c r="H28" s="213"/>
      <c r="I28" s="98"/>
      <c r="J28" s="68"/>
      <c r="K28" s="68"/>
      <c r="L28" s="68"/>
      <c r="M28" s="263" t="s">
        <v>157</v>
      </c>
      <c r="N28" s="101" t="s">
        <v>170</v>
      </c>
    </row>
    <row r="29" spans="1:14" ht="17.25" thickBot="1">
      <c r="A29" s="100">
        <v>26</v>
      </c>
      <c r="B29" s="128">
        <v>20734</v>
      </c>
      <c r="C29" s="176">
        <v>21563</v>
      </c>
      <c r="D29" s="266"/>
      <c r="E29" s="213"/>
      <c r="F29" s="68">
        <v>16</v>
      </c>
      <c r="G29" s="106" t="s">
        <v>199</v>
      </c>
      <c r="H29" s="213"/>
      <c r="I29" s="98"/>
      <c r="J29" s="68"/>
      <c r="K29" s="68"/>
      <c r="L29" s="68"/>
      <c r="M29" s="263" t="s">
        <v>160</v>
      </c>
      <c r="N29" s="101" t="s">
        <v>171</v>
      </c>
    </row>
    <row r="30" spans="1:14" ht="17.25" thickBot="1">
      <c r="A30" s="100">
        <v>27</v>
      </c>
      <c r="B30" s="128">
        <v>20415</v>
      </c>
      <c r="C30" s="176">
        <v>21232</v>
      </c>
      <c r="D30" s="266"/>
      <c r="E30" s="213"/>
      <c r="F30" s="109" t="s">
        <v>172</v>
      </c>
      <c r="G30" s="98"/>
      <c r="H30" s="213"/>
      <c r="I30" s="98"/>
      <c r="J30" s="68"/>
      <c r="K30" s="68"/>
      <c r="L30" s="68"/>
      <c r="M30" s="68">
        <v>1</v>
      </c>
      <c r="N30" s="101" t="s">
        <v>175</v>
      </c>
    </row>
    <row r="31" spans="1:14" ht="17.25" thickBot="1">
      <c r="A31" s="100">
        <v>28</v>
      </c>
      <c r="B31" s="128">
        <v>20095</v>
      </c>
      <c r="C31" s="176">
        <v>20899</v>
      </c>
      <c r="D31" s="266"/>
      <c r="E31" s="213"/>
      <c r="F31" s="68">
        <v>25</v>
      </c>
      <c r="G31" s="105"/>
      <c r="H31" s="213"/>
      <c r="I31" s="98"/>
      <c r="J31" s="68"/>
      <c r="K31" s="68"/>
      <c r="L31" s="68"/>
      <c r="M31" s="263" t="s">
        <v>178</v>
      </c>
      <c r="N31" s="101" t="s">
        <v>161</v>
      </c>
    </row>
    <row r="32" spans="1:14" ht="17.25" thickBot="1">
      <c r="A32" s="100">
        <v>29</v>
      </c>
      <c r="B32" s="128">
        <v>19776</v>
      </c>
      <c r="C32" s="176">
        <v>20567</v>
      </c>
      <c r="D32" s="213"/>
      <c r="E32" s="213"/>
      <c r="F32" s="213"/>
      <c r="G32" s="105"/>
      <c r="H32" s="213"/>
      <c r="I32" s="98"/>
      <c r="J32" s="68"/>
      <c r="K32" s="68"/>
      <c r="L32" s="68"/>
      <c r="M32" s="68"/>
      <c r="N32" s="101" t="s">
        <v>77</v>
      </c>
    </row>
    <row r="33" spans="1:14" ht="17.25" thickBot="1">
      <c r="A33" s="102">
        <v>30</v>
      </c>
      <c r="B33" s="129">
        <v>19616</v>
      </c>
      <c r="C33" s="267">
        <v>20401</v>
      </c>
      <c r="D33" s="265"/>
      <c r="E33" s="265"/>
      <c r="F33" s="265"/>
      <c r="G33" s="108"/>
      <c r="H33" s="213"/>
      <c r="I33" s="98"/>
      <c r="J33" s="68"/>
      <c r="K33" s="68"/>
      <c r="L33" s="68"/>
      <c r="M33" s="68"/>
      <c r="N33" s="101" t="s">
        <v>165</v>
      </c>
    </row>
    <row r="34" spans="1:14" ht="17.25" thickBot="1">
      <c r="A34" s="97">
        <v>31</v>
      </c>
      <c r="B34" s="128">
        <v>19457</v>
      </c>
      <c r="C34" s="176">
        <v>20235</v>
      </c>
      <c r="D34" s="213"/>
      <c r="E34" s="213"/>
      <c r="F34" s="213"/>
      <c r="G34" s="68">
        <v>21</v>
      </c>
      <c r="H34" s="104"/>
      <c r="I34" s="98"/>
      <c r="J34" s="68"/>
      <c r="K34" s="68"/>
      <c r="L34" s="68"/>
      <c r="M34" s="68"/>
      <c r="N34" s="101" t="s">
        <v>200</v>
      </c>
    </row>
    <row r="35" spans="1:14" ht="17.25" thickBot="1">
      <c r="A35" s="100">
        <v>32</v>
      </c>
      <c r="B35" s="128">
        <v>19137</v>
      </c>
      <c r="C35" s="176">
        <v>19902</v>
      </c>
      <c r="D35" s="213"/>
      <c r="E35" s="213"/>
      <c r="F35" s="213"/>
      <c r="G35" s="109" t="s">
        <v>172</v>
      </c>
      <c r="H35" s="98"/>
      <c r="I35" s="98"/>
      <c r="J35" s="68"/>
      <c r="K35" s="68"/>
      <c r="L35" s="68"/>
      <c r="M35" s="68"/>
      <c r="N35" s="101" t="s">
        <v>201</v>
      </c>
    </row>
    <row r="36" spans="1:14" ht="17.25" thickBot="1">
      <c r="A36" s="100">
        <v>33</v>
      </c>
      <c r="B36" s="128">
        <v>18823</v>
      </c>
      <c r="C36" s="176">
        <v>19576</v>
      </c>
      <c r="D36" s="213"/>
      <c r="E36" s="213"/>
      <c r="F36" s="213"/>
      <c r="G36" s="68">
        <v>30</v>
      </c>
      <c r="H36" s="106" t="s">
        <v>121</v>
      </c>
      <c r="I36" s="98"/>
      <c r="J36" s="68"/>
      <c r="K36" s="68"/>
      <c r="L36" s="68"/>
      <c r="M36" s="68"/>
      <c r="N36" s="101" t="s">
        <v>202</v>
      </c>
    </row>
    <row r="37" spans="1:14" ht="17.25" thickBot="1">
      <c r="A37" s="100">
        <v>34</v>
      </c>
      <c r="B37" s="128">
        <v>18504</v>
      </c>
      <c r="C37" s="176">
        <v>19244</v>
      </c>
      <c r="D37" s="213"/>
      <c r="E37" s="213"/>
      <c r="F37" s="213"/>
      <c r="G37" s="213"/>
      <c r="H37" s="106" t="s">
        <v>1</v>
      </c>
      <c r="I37" s="98"/>
      <c r="J37" s="68"/>
      <c r="K37" s="68"/>
      <c r="L37" s="68"/>
      <c r="M37" s="68"/>
      <c r="N37" s="101" t="s">
        <v>188</v>
      </c>
    </row>
    <row r="38" spans="1:14" ht="17.25" thickBot="1">
      <c r="A38" s="100">
        <v>35</v>
      </c>
      <c r="B38" s="128">
        <v>18190</v>
      </c>
      <c r="C38" s="176">
        <v>18918</v>
      </c>
      <c r="D38" s="213"/>
      <c r="E38" s="213"/>
      <c r="F38" s="213"/>
      <c r="G38" s="213"/>
      <c r="H38" s="106" t="s">
        <v>203</v>
      </c>
      <c r="I38" s="98"/>
      <c r="J38" s="68"/>
      <c r="K38" s="68"/>
      <c r="L38" s="68"/>
      <c r="M38" s="68"/>
      <c r="N38" s="101" t="s">
        <v>161</v>
      </c>
    </row>
    <row r="39" spans="1:14" ht="17.25" thickBot="1">
      <c r="A39" s="100">
        <v>36</v>
      </c>
      <c r="B39" s="128">
        <v>17876</v>
      </c>
      <c r="C39" s="176">
        <v>18591</v>
      </c>
      <c r="D39" s="213"/>
      <c r="E39" s="213"/>
      <c r="F39" s="213"/>
      <c r="G39" s="213"/>
      <c r="H39" s="106" t="s">
        <v>1</v>
      </c>
      <c r="I39" s="98"/>
      <c r="J39" s="68"/>
      <c r="K39" s="68"/>
      <c r="L39" s="68"/>
      <c r="M39" s="68"/>
      <c r="N39" s="101" t="s">
        <v>193</v>
      </c>
    </row>
    <row r="40" spans="1:14" ht="17.25" thickBot="1">
      <c r="A40" s="100">
        <v>37</v>
      </c>
      <c r="B40" s="128">
        <v>17556</v>
      </c>
      <c r="C40" s="176">
        <v>18258</v>
      </c>
      <c r="D40" s="213"/>
      <c r="E40" s="213"/>
      <c r="F40" s="213"/>
      <c r="G40" s="213"/>
      <c r="H40" s="106" t="s">
        <v>204</v>
      </c>
      <c r="I40" s="98"/>
      <c r="J40" s="68"/>
      <c r="K40" s="68"/>
      <c r="L40" s="68"/>
      <c r="M40" s="68"/>
      <c r="N40" s="101" t="s">
        <v>178</v>
      </c>
    </row>
    <row r="41" spans="1:14" ht="17.25" thickBot="1">
      <c r="A41" s="100">
        <v>38</v>
      </c>
      <c r="B41" s="128">
        <v>17242</v>
      </c>
      <c r="C41" s="176">
        <v>17932</v>
      </c>
      <c r="D41" s="213"/>
      <c r="E41" s="213"/>
      <c r="F41" s="213"/>
      <c r="G41" s="213"/>
      <c r="H41" s="105"/>
      <c r="I41" s="98"/>
      <c r="J41" s="68"/>
      <c r="K41" s="68"/>
      <c r="L41" s="68"/>
      <c r="M41" s="68"/>
      <c r="N41" s="101"/>
    </row>
    <row r="42" spans="1:14" ht="17.25" thickBot="1">
      <c r="A42" s="100">
        <v>39</v>
      </c>
      <c r="B42" s="128">
        <v>16928</v>
      </c>
      <c r="C42" s="176">
        <v>17605</v>
      </c>
      <c r="D42" s="213"/>
      <c r="E42" s="213"/>
      <c r="F42" s="213"/>
      <c r="G42" s="213"/>
      <c r="H42" s="105"/>
      <c r="I42" s="98"/>
      <c r="J42" s="68"/>
      <c r="K42" s="68"/>
      <c r="L42" s="68"/>
      <c r="M42" s="68"/>
      <c r="N42" s="101"/>
    </row>
    <row r="43" spans="1:14" ht="17.25" thickBot="1">
      <c r="A43" s="102">
        <v>40</v>
      </c>
      <c r="B43" s="129">
        <v>16774</v>
      </c>
      <c r="C43" s="267">
        <v>17445</v>
      </c>
      <c r="D43" s="265"/>
      <c r="E43" s="265"/>
      <c r="F43" s="265"/>
      <c r="G43" s="265"/>
      <c r="H43" s="108"/>
      <c r="I43" s="98"/>
      <c r="J43" s="68"/>
      <c r="K43" s="68"/>
      <c r="L43" s="68"/>
      <c r="M43" s="68"/>
      <c r="N43" s="101"/>
    </row>
    <row r="44" spans="1:14" ht="17.25" thickBot="1">
      <c r="A44" s="100">
        <v>41</v>
      </c>
      <c r="B44" s="128">
        <v>16614</v>
      </c>
      <c r="C44" s="176">
        <v>17279</v>
      </c>
      <c r="D44" s="213"/>
      <c r="E44" s="213"/>
      <c r="F44" s="213"/>
      <c r="G44" s="213"/>
      <c r="H44" s="68">
        <v>31</v>
      </c>
      <c r="I44" s="104"/>
      <c r="J44" s="68"/>
      <c r="K44" s="68"/>
      <c r="L44" s="68"/>
      <c r="M44" s="68"/>
      <c r="N44" s="101"/>
    </row>
    <row r="45" spans="1:14" ht="17.25" thickBot="1">
      <c r="A45" s="100">
        <v>42</v>
      </c>
      <c r="B45" s="128">
        <v>16274</v>
      </c>
      <c r="C45" s="176">
        <v>16925</v>
      </c>
      <c r="D45" s="213"/>
      <c r="E45" s="213"/>
      <c r="F45" s="213"/>
      <c r="G45" s="213"/>
      <c r="H45" s="109" t="s">
        <v>172</v>
      </c>
      <c r="I45" s="98"/>
      <c r="J45" s="68"/>
      <c r="K45" s="68"/>
      <c r="L45" s="68"/>
      <c r="M45" s="68"/>
      <c r="N45" s="101"/>
    </row>
    <row r="46" spans="1:14" ht="17.25" thickBot="1">
      <c r="A46" s="100">
        <v>43</v>
      </c>
      <c r="B46" s="128">
        <v>15939</v>
      </c>
      <c r="C46" s="176">
        <v>16577</v>
      </c>
      <c r="D46" s="213"/>
      <c r="E46" s="213"/>
      <c r="F46" s="213"/>
      <c r="G46" s="213"/>
      <c r="H46" s="68">
        <v>40</v>
      </c>
      <c r="I46" s="106" t="s">
        <v>122</v>
      </c>
      <c r="J46" s="68"/>
      <c r="K46" s="68"/>
      <c r="L46" s="68"/>
      <c r="M46" s="68"/>
      <c r="N46" s="101"/>
    </row>
    <row r="47" spans="1:14" ht="17.25" thickBot="1">
      <c r="A47" s="100">
        <v>44</v>
      </c>
      <c r="B47" s="128">
        <v>15599</v>
      </c>
      <c r="C47" s="176">
        <v>16223</v>
      </c>
      <c r="D47" s="213"/>
      <c r="E47" s="213"/>
      <c r="F47" s="213"/>
      <c r="G47" s="213"/>
      <c r="H47" s="213"/>
      <c r="I47" s="106" t="s">
        <v>1</v>
      </c>
      <c r="J47" s="68"/>
      <c r="K47" s="68"/>
      <c r="L47" s="68"/>
      <c r="M47" s="68"/>
      <c r="N47" s="101"/>
    </row>
    <row r="48" spans="1:14" ht="17.25" thickBot="1">
      <c r="A48" s="100">
        <v>45</v>
      </c>
      <c r="B48" s="128">
        <v>15259</v>
      </c>
      <c r="C48" s="176">
        <v>15869</v>
      </c>
      <c r="D48" s="213"/>
      <c r="E48" s="213"/>
      <c r="F48" s="213"/>
      <c r="G48" s="213"/>
      <c r="H48" s="213"/>
      <c r="I48" s="106" t="s">
        <v>205</v>
      </c>
      <c r="J48" s="68"/>
      <c r="K48" s="68"/>
      <c r="L48" s="68"/>
      <c r="M48" s="68"/>
      <c r="N48" s="101"/>
    </row>
    <row r="49" spans="1:14" ht="17.25" thickBot="1">
      <c r="A49" s="100">
        <v>46</v>
      </c>
      <c r="B49" s="128">
        <v>14925</v>
      </c>
      <c r="C49" s="176">
        <v>15522</v>
      </c>
      <c r="D49" s="213"/>
      <c r="E49" s="213"/>
      <c r="F49" s="213"/>
      <c r="G49" s="213"/>
      <c r="H49" s="213"/>
      <c r="I49" s="105"/>
      <c r="J49" s="68"/>
      <c r="K49" s="68"/>
      <c r="L49" s="68"/>
      <c r="M49" s="68"/>
      <c r="N49" s="101"/>
    </row>
    <row r="50" spans="1:14" ht="17.25" thickBot="1">
      <c r="A50" s="100">
        <v>47</v>
      </c>
      <c r="B50" s="128">
        <v>14585</v>
      </c>
      <c r="C50" s="176">
        <v>15168</v>
      </c>
      <c r="D50" s="213"/>
      <c r="E50" s="213"/>
      <c r="F50" s="213"/>
      <c r="G50" s="213"/>
      <c r="H50" s="213"/>
      <c r="I50" s="105"/>
      <c r="J50" s="68"/>
      <c r="K50" s="68"/>
      <c r="L50" s="68"/>
      <c r="M50" s="68"/>
      <c r="N50" s="101"/>
    </row>
    <row r="51" spans="1:14" ht="17.25" thickBot="1">
      <c r="A51" s="100">
        <v>48</v>
      </c>
      <c r="B51" s="128">
        <v>14250</v>
      </c>
      <c r="C51" s="176">
        <v>14820</v>
      </c>
      <c r="D51" s="213"/>
      <c r="E51" s="213"/>
      <c r="F51" s="213"/>
      <c r="G51" s="213"/>
      <c r="H51" s="213"/>
      <c r="I51" s="110">
        <v>41</v>
      </c>
      <c r="J51" s="68"/>
      <c r="K51" s="68"/>
      <c r="L51" s="68"/>
      <c r="M51" s="68"/>
      <c r="N51" s="101"/>
    </row>
    <row r="52" spans="1:14" ht="17.25" thickBot="1">
      <c r="A52" s="100">
        <v>49</v>
      </c>
      <c r="B52" s="128">
        <v>13910</v>
      </c>
      <c r="C52" s="176">
        <v>14466</v>
      </c>
      <c r="D52" s="213"/>
      <c r="E52" s="213"/>
      <c r="F52" s="213"/>
      <c r="G52" s="213"/>
      <c r="H52" s="213"/>
      <c r="I52" s="111" t="s">
        <v>172</v>
      </c>
      <c r="J52" s="68"/>
      <c r="K52" s="68"/>
      <c r="L52" s="68"/>
      <c r="M52" s="68"/>
      <c r="N52" s="101"/>
    </row>
    <row r="53" spans="1:14" ht="17.25" thickBot="1">
      <c r="A53" s="102">
        <v>50</v>
      </c>
      <c r="B53" s="129">
        <v>13575</v>
      </c>
      <c r="C53" s="267">
        <v>14118</v>
      </c>
      <c r="D53" s="112"/>
      <c r="E53" s="112"/>
      <c r="F53" s="112"/>
      <c r="G53" s="112"/>
      <c r="H53" s="103"/>
      <c r="I53" s="113">
        <v>50</v>
      </c>
      <c r="J53" s="114"/>
      <c r="K53" s="114"/>
      <c r="L53" s="114"/>
      <c r="M53" s="114"/>
      <c r="N53" s="115"/>
    </row>
  </sheetData>
  <sheetProtection/>
  <mergeCells count="3">
    <mergeCell ref="A1:N1"/>
    <mergeCell ref="D3:I3"/>
    <mergeCell ref="J3:N3"/>
  </mergeCells>
  <printOptions horizontalCentered="1"/>
  <pageMargins left="0.5118110236220472" right="0.5118110236220472" top="0.35433070866141736" bottom="0.5511811023622047" header="0.11811023622047245" footer="0"/>
  <pageSetup fitToHeight="1"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K28"/>
  <sheetViews>
    <sheetView showGridLines="0" zoomScale="93" zoomScaleNormal="93" zoomScalePageLayoutView="0" workbookViewId="0" topLeftCell="A1">
      <selection activeCell="J7" sqref="J7"/>
    </sheetView>
  </sheetViews>
  <sheetFormatPr defaultColWidth="8.875" defaultRowHeight="16.5"/>
  <cols>
    <col min="1" max="1" width="20.75390625" style="36" customWidth="1"/>
    <col min="2" max="2" width="11.625" style="51" bestFit="1" customWidth="1"/>
    <col min="3" max="3" width="20.50390625" style="36" customWidth="1"/>
    <col min="4" max="4" width="10.125" style="36" customWidth="1"/>
    <col min="5" max="6" width="8.00390625" style="36" customWidth="1"/>
    <col min="7" max="7" width="10.125" style="36" bestFit="1" customWidth="1"/>
    <col min="8" max="9" width="8.50390625" style="36" bestFit="1" customWidth="1"/>
    <col min="10" max="11" width="8.00390625" style="51" bestFit="1" customWidth="1"/>
    <col min="12" max="16384" width="8.875" style="51" customWidth="1"/>
  </cols>
  <sheetData>
    <row r="1" spans="1:11" ht="25.5">
      <c r="A1" s="316" t="s">
        <v>140</v>
      </c>
      <c r="B1" s="316"/>
      <c r="C1" s="316"/>
      <c r="D1" s="316"/>
      <c r="E1" s="316"/>
      <c r="F1" s="316"/>
      <c r="G1" s="316"/>
      <c r="H1" s="316"/>
      <c r="I1" s="316"/>
      <c r="J1" s="11"/>
      <c r="K1" s="11"/>
    </row>
    <row r="2" spans="1:9" ht="19.5" customHeight="1" thickBot="1">
      <c r="A2" s="90" t="s">
        <v>141</v>
      </c>
      <c r="C2" s="51"/>
      <c r="D2" s="51"/>
      <c r="E2" s="51"/>
      <c r="F2" s="51"/>
      <c r="G2" s="51"/>
      <c r="H2" s="51"/>
      <c r="I2" s="51"/>
    </row>
    <row r="3" spans="1:9" ht="19.5" customHeight="1" thickBot="1">
      <c r="A3" s="92" t="s">
        <v>30</v>
      </c>
      <c r="B3" s="93" t="s">
        <v>14</v>
      </c>
      <c r="C3" s="93" t="s">
        <v>31</v>
      </c>
      <c r="D3" s="127" t="s">
        <v>218</v>
      </c>
      <c r="E3" s="173" t="s">
        <v>216</v>
      </c>
      <c r="F3" s="173" t="s">
        <v>221</v>
      </c>
      <c r="G3" s="182" t="s">
        <v>219</v>
      </c>
      <c r="H3" s="183" t="s">
        <v>217</v>
      </c>
      <c r="I3" s="184" t="s">
        <v>220</v>
      </c>
    </row>
    <row r="4" spans="1:9" ht="20.25" customHeight="1" thickBot="1">
      <c r="A4" s="138" t="s">
        <v>33</v>
      </c>
      <c r="B4" s="139" t="s">
        <v>34</v>
      </c>
      <c r="C4" s="140" t="s">
        <v>15</v>
      </c>
      <c r="D4" s="159">
        <v>60790</v>
      </c>
      <c r="E4" s="165">
        <v>37350</v>
      </c>
      <c r="F4" s="165">
        <v>23440</v>
      </c>
      <c r="G4" s="185">
        <v>63222</v>
      </c>
      <c r="H4" s="186">
        <v>38850</v>
      </c>
      <c r="I4" s="187">
        <v>24372</v>
      </c>
    </row>
    <row r="5" spans="1:9" ht="20.25" customHeight="1" thickBot="1">
      <c r="A5" s="138" t="s">
        <v>35</v>
      </c>
      <c r="B5" s="139" t="s">
        <v>36</v>
      </c>
      <c r="C5" s="140" t="s">
        <v>15</v>
      </c>
      <c r="D5" s="159">
        <v>39395</v>
      </c>
      <c r="E5" s="165">
        <v>30260</v>
      </c>
      <c r="F5" s="165">
        <v>9135</v>
      </c>
      <c r="G5" s="185">
        <v>40971</v>
      </c>
      <c r="H5" s="186">
        <v>31480</v>
      </c>
      <c r="I5" s="187">
        <v>9491</v>
      </c>
    </row>
    <row r="6" spans="1:9" ht="20.25" customHeight="1">
      <c r="A6" s="317" t="s">
        <v>254</v>
      </c>
      <c r="B6" s="141" t="s">
        <v>38</v>
      </c>
      <c r="C6" s="142" t="s">
        <v>15</v>
      </c>
      <c r="D6" s="160">
        <v>35020</v>
      </c>
      <c r="E6" s="166">
        <v>27280</v>
      </c>
      <c r="F6" s="166">
        <v>7740</v>
      </c>
      <c r="G6" s="188">
        <v>36421</v>
      </c>
      <c r="H6" s="189">
        <v>28380</v>
      </c>
      <c r="I6" s="190">
        <v>8041</v>
      </c>
    </row>
    <row r="7" spans="1:9" ht="20.25" customHeight="1">
      <c r="A7" s="317"/>
      <c r="B7" s="136" t="s">
        <v>208</v>
      </c>
      <c r="C7" s="143" t="s">
        <v>23</v>
      </c>
      <c r="D7" s="161">
        <v>32955</v>
      </c>
      <c r="E7" s="167">
        <v>27280</v>
      </c>
      <c r="F7" s="167">
        <v>5675</v>
      </c>
      <c r="G7" s="191">
        <v>34273</v>
      </c>
      <c r="H7" s="192">
        <v>28380</v>
      </c>
      <c r="I7" s="193">
        <v>5893</v>
      </c>
    </row>
    <row r="8" spans="1:9" ht="20.25" customHeight="1" thickBot="1">
      <c r="A8" s="318"/>
      <c r="B8" s="144" t="s">
        <v>209</v>
      </c>
      <c r="C8" s="146" t="s">
        <v>43</v>
      </c>
      <c r="D8" s="162">
        <v>30855</v>
      </c>
      <c r="E8" s="170">
        <v>27280</v>
      </c>
      <c r="F8" s="170">
        <v>3575</v>
      </c>
      <c r="G8" s="194">
        <v>32089</v>
      </c>
      <c r="H8" s="195">
        <v>28380</v>
      </c>
      <c r="I8" s="196">
        <v>3709</v>
      </c>
    </row>
    <row r="9" spans="1:9" ht="20.25" customHeight="1">
      <c r="A9" s="317" t="s">
        <v>255</v>
      </c>
      <c r="B9" s="141" t="s">
        <v>39</v>
      </c>
      <c r="C9" s="142" t="s">
        <v>142</v>
      </c>
      <c r="D9" s="160">
        <v>29105</v>
      </c>
      <c r="E9" s="168">
        <v>27280</v>
      </c>
      <c r="F9" s="168">
        <v>1825</v>
      </c>
      <c r="G9" s="197">
        <v>30269</v>
      </c>
      <c r="H9" s="198">
        <v>28380</v>
      </c>
      <c r="I9" s="190">
        <v>1889</v>
      </c>
    </row>
    <row r="10" spans="1:9" ht="20.25" customHeight="1">
      <c r="A10" s="318"/>
      <c r="B10" s="144" t="s">
        <v>41</v>
      </c>
      <c r="C10" s="145" t="s">
        <v>16</v>
      </c>
      <c r="D10" s="162">
        <v>26970</v>
      </c>
      <c r="E10" s="169">
        <v>26970</v>
      </c>
      <c r="F10" s="169">
        <v>0</v>
      </c>
      <c r="G10" s="199">
        <v>28049</v>
      </c>
      <c r="H10" s="200">
        <v>28049</v>
      </c>
      <c r="I10" s="196">
        <v>0</v>
      </c>
    </row>
    <row r="11" spans="1:9" ht="20.25" customHeight="1">
      <c r="A11" s="318"/>
      <c r="B11" s="144" t="s">
        <v>42</v>
      </c>
      <c r="C11" s="146" t="s">
        <v>43</v>
      </c>
      <c r="D11" s="162">
        <v>24785</v>
      </c>
      <c r="E11" s="170">
        <v>24785</v>
      </c>
      <c r="F11" s="170">
        <v>0</v>
      </c>
      <c r="G11" s="194">
        <v>25776</v>
      </c>
      <c r="H11" s="200">
        <v>25776</v>
      </c>
      <c r="I11" s="196">
        <v>0</v>
      </c>
    </row>
    <row r="12" spans="1:9" ht="20.25" customHeight="1" thickBot="1">
      <c r="A12" s="318"/>
      <c r="B12" s="147" t="s">
        <v>44</v>
      </c>
      <c r="C12" s="148" t="s">
        <v>45</v>
      </c>
      <c r="D12" s="163">
        <v>18155</v>
      </c>
      <c r="E12" s="171">
        <v>18155</v>
      </c>
      <c r="F12" s="171">
        <v>0</v>
      </c>
      <c r="G12" s="194">
        <v>18881</v>
      </c>
      <c r="H12" s="201">
        <v>18881</v>
      </c>
      <c r="I12" s="202">
        <v>0</v>
      </c>
    </row>
    <row r="13" spans="1:9" ht="20.25" customHeight="1">
      <c r="A13" s="319" t="s">
        <v>130</v>
      </c>
      <c r="B13" s="141" t="s">
        <v>46</v>
      </c>
      <c r="C13" s="142" t="s">
        <v>15</v>
      </c>
      <c r="D13" s="160">
        <v>17615</v>
      </c>
      <c r="E13" s="168">
        <v>8970</v>
      </c>
      <c r="F13" s="168">
        <v>8645</v>
      </c>
      <c r="G13" s="197">
        <v>18320</v>
      </c>
      <c r="H13" s="189">
        <v>9330</v>
      </c>
      <c r="I13" s="190">
        <v>8990</v>
      </c>
    </row>
    <row r="14" spans="1:9" ht="20.25" customHeight="1">
      <c r="A14" s="320"/>
      <c r="B14" s="144" t="s">
        <v>47</v>
      </c>
      <c r="C14" s="145" t="s">
        <v>16</v>
      </c>
      <c r="D14" s="162">
        <v>15415</v>
      </c>
      <c r="E14" s="169">
        <v>8970</v>
      </c>
      <c r="F14" s="169">
        <v>6445</v>
      </c>
      <c r="G14" s="199">
        <v>16032</v>
      </c>
      <c r="H14" s="195">
        <v>9330</v>
      </c>
      <c r="I14" s="196">
        <v>6702</v>
      </c>
    </row>
    <row r="15" spans="1:9" ht="20.25" customHeight="1">
      <c r="A15" s="320"/>
      <c r="B15" s="144" t="s">
        <v>48</v>
      </c>
      <c r="C15" s="146" t="s">
        <v>43</v>
      </c>
      <c r="D15" s="162">
        <v>14325</v>
      </c>
      <c r="E15" s="169">
        <v>8970</v>
      </c>
      <c r="F15" s="169">
        <v>5355</v>
      </c>
      <c r="G15" s="199">
        <v>14898</v>
      </c>
      <c r="H15" s="195">
        <v>9330</v>
      </c>
      <c r="I15" s="196">
        <v>5568</v>
      </c>
    </row>
    <row r="16" spans="1:9" ht="20.25" customHeight="1" thickBot="1">
      <c r="A16" s="321"/>
      <c r="B16" s="147" t="s">
        <v>49</v>
      </c>
      <c r="C16" s="148" t="s">
        <v>45</v>
      </c>
      <c r="D16" s="163">
        <v>13230</v>
      </c>
      <c r="E16" s="172">
        <v>8970</v>
      </c>
      <c r="F16" s="172">
        <v>4260</v>
      </c>
      <c r="G16" s="203">
        <v>13759</v>
      </c>
      <c r="H16" s="204">
        <v>9330</v>
      </c>
      <c r="I16" s="202">
        <v>4429</v>
      </c>
    </row>
    <row r="17" spans="1:9" ht="20.25" customHeight="1">
      <c r="A17" s="85"/>
      <c r="B17" s="85"/>
      <c r="C17" s="85"/>
      <c r="D17" s="85"/>
      <c r="E17" s="85"/>
      <c r="F17" s="85"/>
      <c r="G17" s="85"/>
      <c r="H17" s="51"/>
      <c r="I17" s="51"/>
    </row>
    <row r="18" spans="1:9" ht="20.25" customHeight="1" thickBot="1">
      <c r="A18" s="322" t="s">
        <v>143</v>
      </c>
      <c r="B18" s="322"/>
      <c r="C18" s="322"/>
      <c r="D18" s="322"/>
      <c r="E18" s="322"/>
      <c r="F18" s="322"/>
      <c r="G18" s="322"/>
      <c r="H18" s="87"/>
      <c r="I18" s="7"/>
    </row>
    <row r="19" spans="1:9" ht="20.25" customHeight="1" thickBot="1">
      <c r="A19" s="149" t="s">
        <v>144</v>
      </c>
      <c r="B19" s="150" t="s">
        <v>14</v>
      </c>
      <c r="C19" s="150" t="s">
        <v>18</v>
      </c>
      <c r="D19" s="127" t="s">
        <v>218</v>
      </c>
      <c r="E19" s="173" t="s">
        <v>216</v>
      </c>
      <c r="F19" s="173" t="s">
        <v>221</v>
      </c>
      <c r="G19" s="182" t="s">
        <v>219</v>
      </c>
      <c r="H19" s="183" t="s">
        <v>217</v>
      </c>
      <c r="I19" s="184" t="s">
        <v>220</v>
      </c>
    </row>
    <row r="20" spans="1:9" ht="20.25" customHeight="1">
      <c r="A20" s="310" t="s">
        <v>256</v>
      </c>
      <c r="B20" s="151" t="s">
        <v>7</v>
      </c>
      <c r="C20" s="152" t="s">
        <v>19</v>
      </c>
      <c r="D20" s="160">
        <v>32955</v>
      </c>
      <c r="E20" s="168">
        <v>27280</v>
      </c>
      <c r="F20" s="168">
        <v>5675</v>
      </c>
      <c r="G20" s="197">
        <v>34273</v>
      </c>
      <c r="H20" s="205">
        <v>28380</v>
      </c>
      <c r="I20" s="206">
        <v>5893</v>
      </c>
    </row>
    <row r="21" spans="1:9" ht="20.25" customHeight="1" thickBot="1">
      <c r="A21" s="311"/>
      <c r="B21" s="153" t="s">
        <v>11</v>
      </c>
      <c r="C21" s="154" t="s">
        <v>20</v>
      </c>
      <c r="D21" s="162">
        <v>29105</v>
      </c>
      <c r="E21" s="169">
        <v>27280</v>
      </c>
      <c r="F21" s="169">
        <v>1825</v>
      </c>
      <c r="G21" s="199">
        <v>30269</v>
      </c>
      <c r="H21" s="207">
        <v>28380</v>
      </c>
      <c r="I21" s="208">
        <v>1889</v>
      </c>
    </row>
    <row r="22" spans="1:9" ht="20.25" customHeight="1">
      <c r="A22" s="312" t="s">
        <v>145</v>
      </c>
      <c r="B22" s="151" t="s">
        <v>12</v>
      </c>
      <c r="C22" s="152" t="s">
        <v>19</v>
      </c>
      <c r="D22" s="160">
        <v>26970</v>
      </c>
      <c r="E22" s="168">
        <v>26970</v>
      </c>
      <c r="F22" s="168">
        <v>0</v>
      </c>
      <c r="G22" s="197">
        <v>28049</v>
      </c>
      <c r="H22" s="205">
        <v>28049</v>
      </c>
      <c r="I22" s="206">
        <v>0</v>
      </c>
    </row>
    <row r="23" spans="1:9" ht="36" customHeight="1">
      <c r="A23" s="313"/>
      <c r="B23" s="153" t="s">
        <v>8</v>
      </c>
      <c r="C23" s="154" t="s">
        <v>210</v>
      </c>
      <c r="D23" s="162">
        <v>22600</v>
      </c>
      <c r="E23" s="169">
        <v>22600</v>
      </c>
      <c r="F23" s="169">
        <v>0</v>
      </c>
      <c r="G23" s="199">
        <v>23504</v>
      </c>
      <c r="H23" s="207">
        <v>23504</v>
      </c>
      <c r="I23" s="208">
        <v>0</v>
      </c>
    </row>
    <row r="24" spans="1:9" ht="20.25" customHeight="1" thickBot="1">
      <c r="A24" s="314"/>
      <c r="B24" s="153" t="s">
        <v>211</v>
      </c>
      <c r="C24" s="154" t="s">
        <v>212</v>
      </c>
      <c r="D24" s="162">
        <v>18000</v>
      </c>
      <c r="E24" s="169">
        <v>18000</v>
      </c>
      <c r="F24" s="169"/>
      <c r="G24" s="199">
        <v>18720</v>
      </c>
      <c r="H24" s="207">
        <v>18720</v>
      </c>
      <c r="I24" s="208">
        <v>0</v>
      </c>
    </row>
    <row r="25" spans="1:9" ht="20.25" customHeight="1">
      <c r="A25" s="312" t="s">
        <v>17</v>
      </c>
      <c r="B25" s="151" t="s">
        <v>9</v>
      </c>
      <c r="C25" s="152" t="s">
        <v>19</v>
      </c>
      <c r="D25" s="160">
        <v>15415</v>
      </c>
      <c r="E25" s="168">
        <v>8970</v>
      </c>
      <c r="F25" s="168">
        <v>6445</v>
      </c>
      <c r="G25" s="197">
        <v>16032</v>
      </c>
      <c r="H25" s="205">
        <v>9330</v>
      </c>
      <c r="I25" s="206">
        <v>6702</v>
      </c>
    </row>
    <row r="26" spans="1:9" ht="20.25" customHeight="1">
      <c r="A26" s="313"/>
      <c r="B26" s="153" t="s">
        <v>10</v>
      </c>
      <c r="C26" s="154" t="s">
        <v>20</v>
      </c>
      <c r="D26" s="162">
        <v>14325</v>
      </c>
      <c r="E26" s="169">
        <v>8970</v>
      </c>
      <c r="F26" s="169">
        <v>5355</v>
      </c>
      <c r="G26" s="199">
        <v>14898</v>
      </c>
      <c r="H26" s="207">
        <v>9330</v>
      </c>
      <c r="I26" s="208">
        <v>5568</v>
      </c>
    </row>
    <row r="27" spans="1:9" ht="59.25" customHeight="1">
      <c r="A27" s="313"/>
      <c r="B27" s="153" t="s">
        <v>13</v>
      </c>
      <c r="C27" s="154" t="s">
        <v>213</v>
      </c>
      <c r="D27" s="162">
        <v>13230</v>
      </c>
      <c r="E27" s="169">
        <v>8970</v>
      </c>
      <c r="F27" s="169">
        <v>4260</v>
      </c>
      <c r="G27" s="199">
        <v>13759</v>
      </c>
      <c r="H27" s="207">
        <v>9330</v>
      </c>
      <c r="I27" s="208">
        <v>4429</v>
      </c>
    </row>
    <row r="28" spans="1:9" ht="41.25" customHeight="1" thickBot="1">
      <c r="A28" s="315"/>
      <c r="B28" s="155" t="s">
        <v>214</v>
      </c>
      <c r="C28" s="156" t="s">
        <v>215</v>
      </c>
      <c r="D28" s="164">
        <v>12000</v>
      </c>
      <c r="E28" s="174">
        <v>8970</v>
      </c>
      <c r="F28" s="174">
        <v>3030</v>
      </c>
      <c r="G28" s="209">
        <v>12480</v>
      </c>
      <c r="H28" s="210">
        <v>9330</v>
      </c>
      <c r="I28" s="211">
        <v>3150</v>
      </c>
    </row>
  </sheetData>
  <sheetProtection/>
  <mergeCells count="8">
    <mergeCell ref="A20:A21"/>
    <mergeCell ref="A22:A24"/>
    <mergeCell ref="A25:A28"/>
    <mergeCell ref="A1:I1"/>
    <mergeCell ref="A6:A8"/>
    <mergeCell ref="A9:A12"/>
    <mergeCell ref="A13:A16"/>
    <mergeCell ref="A18:G18"/>
  </mergeCells>
  <printOptions horizontalCentered="1"/>
  <pageMargins left="0.3937007874015748" right="0.3937007874015748" top="0.7480314960629921" bottom="0.7480314960629921"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1">
      <selection activeCell="H3" sqref="H3"/>
    </sheetView>
  </sheetViews>
  <sheetFormatPr defaultColWidth="9.00390625" defaultRowHeight="16.5"/>
  <cols>
    <col min="1" max="1" width="8.00390625" style="125" customWidth="1"/>
    <col min="2" max="2" width="2.125" style="125" customWidth="1"/>
    <col min="3" max="3" width="9.00390625" style="125" customWidth="1"/>
    <col min="4" max="4" width="8.50390625" style="214" bestFit="1" customWidth="1"/>
    <col min="5" max="6" width="10.50390625" style="125" bestFit="1" customWidth="1"/>
    <col min="7" max="7" width="2.125" style="125" customWidth="1"/>
    <col min="8" max="8" width="8.375" style="125" customWidth="1"/>
    <col min="9" max="9" width="8.50390625" style="125" bestFit="1" customWidth="1"/>
    <col min="10" max="11" width="10.50390625" style="125" bestFit="1" customWidth="1"/>
    <col min="12" max="12" width="2.125" style="125" customWidth="1"/>
    <col min="13" max="13" width="0" style="125" hidden="1" customWidth="1"/>
    <col min="14" max="14" width="8.50390625" style="125" hidden="1" customWidth="1"/>
    <col min="15" max="16" width="10.50390625" style="125" hidden="1" customWidth="1"/>
    <col min="17" max="18" width="0" style="125" hidden="1" customWidth="1"/>
    <col min="19" max="16384" width="9.00390625" style="125" customWidth="1"/>
  </cols>
  <sheetData>
    <row r="1" spans="1:11" ht="26.25" thickBot="1">
      <c r="A1" s="215" t="s">
        <v>236</v>
      </c>
      <c r="H1" s="215"/>
      <c r="I1" s="215"/>
      <c r="J1" s="215"/>
      <c r="K1" s="215"/>
    </row>
    <row r="2" spans="1:16" ht="17.25" thickBot="1">
      <c r="A2" s="230"/>
      <c r="C2" s="323" t="s">
        <v>229</v>
      </c>
      <c r="D2" s="324"/>
      <c r="E2" s="324"/>
      <c r="F2" s="325"/>
      <c r="H2" s="326" t="s">
        <v>230</v>
      </c>
      <c r="I2" s="327"/>
      <c r="J2" s="327"/>
      <c r="K2" s="328"/>
      <c r="M2" s="329" t="s">
        <v>237</v>
      </c>
      <c r="N2" s="330"/>
      <c r="O2" s="330"/>
      <c r="P2" s="331"/>
    </row>
    <row r="3" spans="1:16" s="217" customFormat="1" ht="36.75" customHeight="1" thickBot="1">
      <c r="A3" s="218" t="s">
        <v>238</v>
      </c>
      <c r="C3" s="242" t="s">
        <v>231</v>
      </c>
      <c r="D3" s="245" t="s">
        <v>232</v>
      </c>
      <c r="E3" s="216" t="s">
        <v>233</v>
      </c>
      <c r="F3" s="216" t="s">
        <v>234</v>
      </c>
      <c r="H3" s="218" t="s">
        <v>235</v>
      </c>
      <c r="I3" s="246" t="s">
        <v>232</v>
      </c>
      <c r="J3" s="216" t="s">
        <v>233</v>
      </c>
      <c r="K3" s="219" t="s">
        <v>234</v>
      </c>
      <c r="M3" s="231" t="s">
        <v>231</v>
      </c>
      <c r="N3" s="232" t="s">
        <v>232</v>
      </c>
      <c r="O3" s="216" t="s">
        <v>233</v>
      </c>
      <c r="P3" s="216" t="s">
        <v>234</v>
      </c>
    </row>
    <row r="4" spans="1:18" ht="17.25" thickBot="1">
      <c r="A4" s="233">
        <v>770</v>
      </c>
      <c r="B4" s="222"/>
      <c r="C4" s="243">
        <v>59250</v>
      </c>
      <c r="D4" s="256">
        <v>4977</v>
      </c>
      <c r="E4" s="220">
        <v>4621</v>
      </c>
      <c r="F4" s="221">
        <v>4622</v>
      </c>
      <c r="G4" s="222"/>
      <c r="H4" s="223">
        <v>56930</v>
      </c>
      <c r="I4" s="247">
        <v>4782</v>
      </c>
      <c r="J4" s="224">
        <v>4440</v>
      </c>
      <c r="K4" s="225">
        <v>4441</v>
      </c>
      <c r="L4" s="222"/>
      <c r="M4" s="234">
        <v>53075</v>
      </c>
      <c r="N4" s="235">
        <v>4458</v>
      </c>
      <c r="O4" s="220">
        <v>4140</v>
      </c>
      <c r="P4" s="221">
        <v>4140</v>
      </c>
      <c r="R4" s="222">
        <f>ROUND(ROUND(M4*2*12%,0)*35%,0)</f>
        <v>4458</v>
      </c>
    </row>
    <row r="5" spans="1:18" ht="17.25" thickBot="1">
      <c r="A5" s="233">
        <v>740</v>
      </c>
      <c r="B5" s="222"/>
      <c r="C5" s="243">
        <v>56190</v>
      </c>
      <c r="D5" s="256">
        <v>4720</v>
      </c>
      <c r="E5" s="220">
        <v>4383</v>
      </c>
      <c r="F5" s="221">
        <v>4383</v>
      </c>
      <c r="G5" s="222"/>
      <c r="H5" s="223">
        <v>53990</v>
      </c>
      <c r="I5" s="247">
        <v>4535</v>
      </c>
      <c r="J5" s="224">
        <v>4211</v>
      </c>
      <c r="K5" s="225">
        <v>4212</v>
      </c>
      <c r="L5" s="222"/>
      <c r="M5" s="234">
        <v>52410</v>
      </c>
      <c r="N5" s="235">
        <v>4402</v>
      </c>
      <c r="O5" s="220">
        <v>4088</v>
      </c>
      <c r="P5" s="221">
        <v>4088</v>
      </c>
      <c r="R5" s="222">
        <f aca="true" t="shared" si="0" ref="R5:R42">ROUNDDOWN((ROUND(M5*2*12%,0)-ROUND(ROUND(M5*2*12%,0)*35%,0))/2,0)-O5</f>
        <v>0</v>
      </c>
    </row>
    <row r="6" spans="1:18" ht="17.25" thickBot="1">
      <c r="A6" s="233">
        <v>710</v>
      </c>
      <c r="B6" s="222"/>
      <c r="C6" s="243">
        <v>55480</v>
      </c>
      <c r="D6" s="256">
        <v>4660</v>
      </c>
      <c r="E6" s="220">
        <v>4327</v>
      </c>
      <c r="F6" s="221">
        <v>4328</v>
      </c>
      <c r="G6" s="222"/>
      <c r="H6" s="223">
        <v>53305</v>
      </c>
      <c r="I6" s="247">
        <v>4478</v>
      </c>
      <c r="J6" s="224">
        <v>4157</v>
      </c>
      <c r="K6" s="225">
        <v>4158</v>
      </c>
      <c r="L6" s="222"/>
      <c r="M6" s="234">
        <v>51745</v>
      </c>
      <c r="N6" s="235">
        <v>4347</v>
      </c>
      <c r="O6" s="220">
        <v>4036</v>
      </c>
      <c r="P6" s="221">
        <v>4036</v>
      </c>
      <c r="R6" s="222">
        <f t="shared" si="0"/>
        <v>0</v>
      </c>
    </row>
    <row r="7" spans="1:18" ht="17.25" thickBot="1">
      <c r="A7" s="233">
        <v>680</v>
      </c>
      <c r="B7" s="222"/>
      <c r="C7" s="243">
        <v>53330</v>
      </c>
      <c r="D7" s="256">
        <v>4480</v>
      </c>
      <c r="E7" s="220">
        <v>4159</v>
      </c>
      <c r="F7" s="221">
        <v>4160</v>
      </c>
      <c r="G7" s="222"/>
      <c r="H7" s="223">
        <v>51250</v>
      </c>
      <c r="I7" s="247">
        <v>4305</v>
      </c>
      <c r="J7" s="224">
        <v>3997</v>
      </c>
      <c r="K7" s="225">
        <v>3998</v>
      </c>
      <c r="L7" s="222"/>
      <c r="M7" s="234">
        <v>49745</v>
      </c>
      <c r="N7" s="235">
        <v>4179</v>
      </c>
      <c r="O7" s="220">
        <v>3880</v>
      </c>
      <c r="P7" s="221">
        <v>3880</v>
      </c>
      <c r="R7" s="222">
        <f t="shared" si="0"/>
        <v>0</v>
      </c>
    </row>
    <row r="8" spans="1:18" ht="17.25" thickBot="1">
      <c r="A8" s="233">
        <v>650</v>
      </c>
      <c r="B8" s="222"/>
      <c r="C8" s="243">
        <v>51910</v>
      </c>
      <c r="D8" s="256">
        <v>4360</v>
      </c>
      <c r="E8" s="220">
        <v>4049</v>
      </c>
      <c r="F8" s="221">
        <v>4049</v>
      </c>
      <c r="G8" s="222"/>
      <c r="H8" s="223">
        <v>49875</v>
      </c>
      <c r="I8" s="247">
        <v>4190</v>
      </c>
      <c r="J8" s="224">
        <v>3890</v>
      </c>
      <c r="K8" s="225">
        <v>3890</v>
      </c>
      <c r="L8" s="222"/>
      <c r="M8" s="234">
        <v>48415</v>
      </c>
      <c r="N8" s="235">
        <v>4067</v>
      </c>
      <c r="O8" s="220">
        <v>3776</v>
      </c>
      <c r="P8" s="221">
        <v>3777</v>
      </c>
      <c r="R8" s="222">
        <f t="shared" si="0"/>
        <v>0</v>
      </c>
    </row>
    <row r="9" spans="1:18" ht="17.25" thickBot="1">
      <c r="A9" s="233">
        <v>625</v>
      </c>
      <c r="B9" s="222"/>
      <c r="C9" s="243">
        <v>50480</v>
      </c>
      <c r="D9" s="256">
        <v>4240</v>
      </c>
      <c r="E9" s="220">
        <v>3937</v>
      </c>
      <c r="F9" s="221">
        <v>3938</v>
      </c>
      <c r="G9" s="222"/>
      <c r="H9" s="223">
        <v>48505</v>
      </c>
      <c r="I9" s="247">
        <v>4074</v>
      </c>
      <c r="J9" s="224">
        <v>3783</v>
      </c>
      <c r="K9" s="225">
        <v>3784</v>
      </c>
      <c r="L9" s="222"/>
      <c r="M9" s="234">
        <v>47080</v>
      </c>
      <c r="N9" s="235">
        <v>3955</v>
      </c>
      <c r="O9" s="220">
        <v>3672</v>
      </c>
      <c r="P9" s="221">
        <v>3672</v>
      </c>
      <c r="R9" s="222">
        <f t="shared" si="0"/>
        <v>0</v>
      </c>
    </row>
    <row r="10" spans="1:18" ht="17.25" thickBot="1">
      <c r="A10" s="233">
        <v>600</v>
      </c>
      <c r="B10" s="222"/>
      <c r="C10" s="243">
        <v>49050</v>
      </c>
      <c r="D10" s="256">
        <v>4120</v>
      </c>
      <c r="E10" s="220">
        <v>3826</v>
      </c>
      <c r="F10" s="221">
        <v>3826</v>
      </c>
      <c r="G10" s="222"/>
      <c r="H10" s="223">
        <v>47130</v>
      </c>
      <c r="I10" s="247">
        <v>3959</v>
      </c>
      <c r="J10" s="224">
        <v>3676</v>
      </c>
      <c r="K10" s="225">
        <v>3676</v>
      </c>
      <c r="L10" s="222"/>
      <c r="M10" s="234">
        <v>45750</v>
      </c>
      <c r="N10" s="235">
        <v>3843</v>
      </c>
      <c r="O10" s="220">
        <v>3568</v>
      </c>
      <c r="P10" s="221">
        <v>3569</v>
      </c>
      <c r="R10" s="222">
        <f t="shared" si="0"/>
        <v>0</v>
      </c>
    </row>
    <row r="11" spans="1:18" ht="17.25" thickBot="1">
      <c r="A11" s="233">
        <v>575</v>
      </c>
      <c r="B11" s="222"/>
      <c r="C11" s="243">
        <v>47620</v>
      </c>
      <c r="D11" s="256">
        <v>4000</v>
      </c>
      <c r="E11" s="220">
        <v>3714</v>
      </c>
      <c r="F11" s="221">
        <v>3715</v>
      </c>
      <c r="G11" s="222"/>
      <c r="H11" s="223">
        <v>45760</v>
      </c>
      <c r="I11" s="247">
        <v>3844</v>
      </c>
      <c r="J11" s="224">
        <v>3569</v>
      </c>
      <c r="K11" s="225">
        <v>3569</v>
      </c>
      <c r="L11" s="222"/>
      <c r="M11" s="234">
        <v>44420</v>
      </c>
      <c r="N11" s="235">
        <v>3731</v>
      </c>
      <c r="O11" s="220">
        <v>3465</v>
      </c>
      <c r="P11" s="221">
        <v>3465</v>
      </c>
      <c r="R11" s="222">
        <f t="shared" si="0"/>
        <v>0</v>
      </c>
    </row>
    <row r="12" spans="1:18" ht="17.25" thickBot="1">
      <c r="A12" s="233">
        <v>550</v>
      </c>
      <c r="B12" s="222"/>
      <c r="C12" s="243">
        <v>46190</v>
      </c>
      <c r="D12" s="256">
        <v>3880</v>
      </c>
      <c r="E12" s="220">
        <v>3603</v>
      </c>
      <c r="F12" s="221">
        <v>3603</v>
      </c>
      <c r="G12" s="222"/>
      <c r="H12" s="223">
        <v>44390</v>
      </c>
      <c r="I12" s="247">
        <v>3729</v>
      </c>
      <c r="J12" s="224">
        <v>3462</v>
      </c>
      <c r="K12" s="225">
        <v>3463</v>
      </c>
      <c r="L12" s="222"/>
      <c r="M12" s="234">
        <v>43085</v>
      </c>
      <c r="N12" s="235">
        <v>3619</v>
      </c>
      <c r="O12" s="220">
        <v>3360</v>
      </c>
      <c r="P12" s="221">
        <v>3361</v>
      </c>
      <c r="R12" s="222">
        <f t="shared" si="0"/>
        <v>0</v>
      </c>
    </row>
    <row r="13" spans="1:18" ht="17.25" thickBot="1">
      <c r="A13" s="233">
        <v>525</v>
      </c>
      <c r="B13" s="222"/>
      <c r="C13" s="243">
        <v>44770</v>
      </c>
      <c r="D13" s="256">
        <v>3761</v>
      </c>
      <c r="E13" s="220">
        <v>3492</v>
      </c>
      <c r="F13" s="221">
        <v>3492</v>
      </c>
      <c r="G13" s="222"/>
      <c r="H13" s="223">
        <v>43015</v>
      </c>
      <c r="I13" s="247">
        <v>3613</v>
      </c>
      <c r="J13" s="224">
        <v>3355</v>
      </c>
      <c r="K13" s="225">
        <v>3356</v>
      </c>
      <c r="L13" s="222"/>
      <c r="M13" s="234">
        <v>41755</v>
      </c>
      <c r="N13" s="235">
        <v>3507</v>
      </c>
      <c r="O13" s="220">
        <v>3257</v>
      </c>
      <c r="P13" s="221">
        <v>3257</v>
      </c>
      <c r="R13" s="222">
        <f t="shared" si="0"/>
        <v>0</v>
      </c>
    </row>
    <row r="14" spans="1:18" ht="17.25" thickBot="1">
      <c r="A14" s="233">
        <v>500</v>
      </c>
      <c r="B14" s="222"/>
      <c r="C14" s="243">
        <v>43340</v>
      </c>
      <c r="D14" s="256">
        <v>3641</v>
      </c>
      <c r="E14" s="220">
        <v>3380</v>
      </c>
      <c r="F14" s="221">
        <v>3381</v>
      </c>
      <c r="G14" s="222"/>
      <c r="H14" s="223">
        <v>41645</v>
      </c>
      <c r="I14" s="247">
        <v>3498</v>
      </c>
      <c r="J14" s="224">
        <v>3248</v>
      </c>
      <c r="K14" s="225">
        <v>3249</v>
      </c>
      <c r="L14" s="222"/>
      <c r="M14" s="234">
        <v>40420</v>
      </c>
      <c r="N14" s="235">
        <v>3395</v>
      </c>
      <c r="O14" s="220">
        <v>3153</v>
      </c>
      <c r="P14" s="221">
        <v>3153</v>
      </c>
      <c r="R14" s="222">
        <f t="shared" si="0"/>
        <v>0</v>
      </c>
    </row>
    <row r="15" spans="1:18" ht="17.25" thickBot="1">
      <c r="A15" s="233">
        <v>475</v>
      </c>
      <c r="B15" s="222"/>
      <c r="C15" s="243">
        <v>41910</v>
      </c>
      <c r="D15" s="256">
        <v>3520</v>
      </c>
      <c r="E15" s="220">
        <v>3269</v>
      </c>
      <c r="F15" s="221">
        <v>3269</v>
      </c>
      <c r="G15" s="222"/>
      <c r="H15" s="223">
        <v>40270</v>
      </c>
      <c r="I15" s="247">
        <v>3383</v>
      </c>
      <c r="J15" s="224">
        <v>3141</v>
      </c>
      <c r="K15" s="225">
        <v>3141</v>
      </c>
      <c r="L15" s="222"/>
      <c r="M15" s="234">
        <v>39090</v>
      </c>
      <c r="N15" s="235">
        <v>3284</v>
      </c>
      <c r="O15" s="220">
        <v>3049</v>
      </c>
      <c r="P15" s="221">
        <v>3049</v>
      </c>
      <c r="R15" s="222">
        <f t="shared" si="0"/>
        <v>0</v>
      </c>
    </row>
    <row r="16" spans="1:18" ht="17.25" thickBot="1">
      <c r="A16" s="233">
        <v>450</v>
      </c>
      <c r="B16" s="222"/>
      <c r="C16" s="243">
        <v>39050</v>
      </c>
      <c r="D16" s="256">
        <v>3280</v>
      </c>
      <c r="E16" s="220">
        <v>3046</v>
      </c>
      <c r="F16" s="221">
        <v>3046</v>
      </c>
      <c r="G16" s="222"/>
      <c r="H16" s="223">
        <v>37530</v>
      </c>
      <c r="I16" s="247">
        <v>3152</v>
      </c>
      <c r="J16" s="224">
        <v>2927</v>
      </c>
      <c r="K16" s="225">
        <v>2928</v>
      </c>
      <c r="L16" s="222"/>
      <c r="M16" s="234">
        <v>36425</v>
      </c>
      <c r="N16" s="235">
        <v>3060</v>
      </c>
      <c r="O16" s="220">
        <v>2841</v>
      </c>
      <c r="P16" s="221">
        <v>2841</v>
      </c>
      <c r="R16" s="222">
        <f t="shared" si="0"/>
        <v>0</v>
      </c>
    </row>
    <row r="17" spans="1:18" ht="17.25" thickBot="1">
      <c r="A17" s="233">
        <v>430</v>
      </c>
      <c r="B17" s="222"/>
      <c r="C17" s="243">
        <v>37980</v>
      </c>
      <c r="D17" s="256">
        <v>3190</v>
      </c>
      <c r="E17" s="220">
        <v>2962</v>
      </c>
      <c r="F17" s="221">
        <v>2963</v>
      </c>
      <c r="G17" s="222"/>
      <c r="H17" s="223">
        <v>36500</v>
      </c>
      <c r="I17" s="247">
        <v>3066</v>
      </c>
      <c r="J17" s="224">
        <v>2847</v>
      </c>
      <c r="K17" s="225">
        <v>2847</v>
      </c>
      <c r="L17" s="222"/>
      <c r="M17" s="234">
        <v>35425</v>
      </c>
      <c r="N17" s="235">
        <v>2976</v>
      </c>
      <c r="O17" s="220">
        <v>2763</v>
      </c>
      <c r="P17" s="221">
        <v>2763</v>
      </c>
      <c r="R17" s="222">
        <f t="shared" si="0"/>
        <v>0</v>
      </c>
    </row>
    <row r="18" spans="1:18" ht="17.25" thickBot="1">
      <c r="A18" s="233">
        <v>410</v>
      </c>
      <c r="B18" s="222"/>
      <c r="C18" s="243">
        <v>36910</v>
      </c>
      <c r="D18" s="256">
        <v>3100</v>
      </c>
      <c r="E18" s="220">
        <v>2879</v>
      </c>
      <c r="F18" s="221">
        <v>2879</v>
      </c>
      <c r="G18" s="222"/>
      <c r="H18" s="223">
        <v>35470</v>
      </c>
      <c r="I18" s="247">
        <v>2980</v>
      </c>
      <c r="J18" s="224">
        <v>2766</v>
      </c>
      <c r="K18" s="225">
        <v>2767</v>
      </c>
      <c r="L18" s="222"/>
      <c r="M18" s="234">
        <v>34430</v>
      </c>
      <c r="N18" s="235">
        <v>2892</v>
      </c>
      <c r="O18" s="220">
        <v>2685</v>
      </c>
      <c r="P18" s="221">
        <v>2686</v>
      </c>
      <c r="R18" s="222">
        <f t="shared" si="0"/>
        <v>0</v>
      </c>
    </row>
    <row r="19" spans="1:18" ht="17.25" thickBot="1">
      <c r="A19" s="233">
        <v>390</v>
      </c>
      <c r="B19" s="222"/>
      <c r="C19" s="243">
        <v>35840</v>
      </c>
      <c r="D19" s="256">
        <v>3011</v>
      </c>
      <c r="E19" s="220">
        <v>2795</v>
      </c>
      <c r="F19" s="221">
        <v>2796</v>
      </c>
      <c r="G19" s="222"/>
      <c r="H19" s="223">
        <v>34440</v>
      </c>
      <c r="I19" s="247">
        <v>2893</v>
      </c>
      <c r="J19" s="224">
        <v>2686</v>
      </c>
      <c r="K19" s="225">
        <v>2687</v>
      </c>
      <c r="L19" s="222"/>
      <c r="M19" s="234">
        <v>33430</v>
      </c>
      <c r="N19" s="235">
        <v>2808</v>
      </c>
      <c r="O19" s="220">
        <v>2607</v>
      </c>
      <c r="P19" s="221">
        <v>2608</v>
      </c>
      <c r="R19" s="222">
        <f t="shared" si="0"/>
        <v>0</v>
      </c>
    </row>
    <row r="20" spans="1:18" ht="17.25" thickBot="1">
      <c r="A20" s="233">
        <v>370</v>
      </c>
      <c r="B20" s="222"/>
      <c r="C20" s="243">
        <v>34770</v>
      </c>
      <c r="D20" s="256">
        <v>2921</v>
      </c>
      <c r="E20" s="220">
        <v>2712</v>
      </c>
      <c r="F20" s="221">
        <v>2712</v>
      </c>
      <c r="G20" s="222"/>
      <c r="H20" s="223">
        <v>33410</v>
      </c>
      <c r="I20" s="247">
        <v>2806</v>
      </c>
      <c r="J20" s="224">
        <v>2606</v>
      </c>
      <c r="K20" s="225">
        <v>2606</v>
      </c>
      <c r="L20" s="222"/>
      <c r="M20" s="234">
        <v>32430</v>
      </c>
      <c r="N20" s="235">
        <v>2724</v>
      </c>
      <c r="O20" s="220">
        <v>2529</v>
      </c>
      <c r="P20" s="221">
        <v>2530</v>
      </c>
      <c r="R20" s="222">
        <f t="shared" si="0"/>
        <v>0</v>
      </c>
    </row>
    <row r="21" spans="1:18" ht="17.25" thickBot="1">
      <c r="A21" s="233">
        <v>350</v>
      </c>
      <c r="B21" s="222"/>
      <c r="C21" s="243">
        <v>33700</v>
      </c>
      <c r="D21" s="256">
        <v>2831</v>
      </c>
      <c r="E21" s="220">
        <v>2628</v>
      </c>
      <c r="F21" s="221">
        <v>2629</v>
      </c>
      <c r="G21" s="222"/>
      <c r="H21" s="223">
        <v>32385</v>
      </c>
      <c r="I21" s="247">
        <v>2720</v>
      </c>
      <c r="J21" s="224">
        <v>2526</v>
      </c>
      <c r="K21" s="225">
        <v>2526</v>
      </c>
      <c r="L21" s="222"/>
      <c r="M21" s="234">
        <v>31430</v>
      </c>
      <c r="N21" s="235">
        <v>2640</v>
      </c>
      <c r="O21" s="220">
        <v>2451</v>
      </c>
      <c r="P21" s="221">
        <v>2452</v>
      </c>
      <c r="R21" s="222">
        <f t="shared" si="0"/>
        <v>0</v>
      </c>
    </row>
    <row r="22" spans="1:18" ht="17.25" thickBot="1">
      <c r="A22" s="233">
        <v>330</v>
      </c>
      <c r="B22" s="222"/>
      <c r="C22" s="243">
        <v>32630</v>
      </c>
      <c r="D22" s="256">
        <v>2741</v>
      </c>
      <c r="E22" s="220">
        <v>2545</v>
      </c>
      <c r="F22" s="221">
        <v>2545</v>
      </c>
      <c r="G22" s="222"/>
      <c r="H22" s="223">
        <v>31355</v>
      </c>
      <c r="I22" s="247">
        <v>2634</v>
      </c>
      <c r="J22" s="224">
        <v>2445</v>
      </c>
      <c r="K22" s="225">
        <v>2446</v>
      </c>
      <c r="L22" s="222"/>
      <c r="M22" s="234">
        <v>30430</v>
      </c>
      <c r="N22" s="235">
        <v>2556</v>
      </c>
      <c r="O22" s="220">
        <v>2373</v>
      </c>
      <c r="P22" s="221">
        <v>2374</v>
      </c>
      <c r="R22" s="222">
        <f t="shared" si="0"/>
        <v>0</v>
      </c>
    </row>
    <row r="23" spans="1:18" ht="17.25" thickBot="1">
      <c r="A23" s="233">
        <v>310</v>
      </c>
      <c r="B23" s="222"/>
      <c r="C23" s="243">
        <v>31560</v>
      </c>
      <c r="D23" s="256">
        <v>2651</v>
      </c>
      <c r="E23" s="220">
        <v>2461</v>
      </c>
      <c r="F23" s="221">
        <v>2462</v>
      </c>
      <c r="G23" s="222"/>
      <c r="H23" s="223">
        <v>30325</v>
      </c>
      <c r="I23" s="247">
        <v>2547</v>
      </c>
      <c r="J23" s="224">
        <v>2365</v>
      </c>
      <c r="K23" s="225">
        <v>2366</v>
      </c>
      <c r="L23" s="222"/>
      <c r="M23" s="234">
        <v>29435</v>
      </c>
      <c r="N23" s="235">
        <v>2472</v>
      </c>
      <c r="O23" s="220">
        <v>2296</v>
      </c>
      <c r="P23" s="221">
        <v>2296</v>
      </c>
      <c r="R23" s="222">
        <f t="shared" si="0"/>
        <v>0</v>
      </c>
    </row>
    <row r="24" spans="1:18" ht="17.25" thickBot="1">
      <c r="A24" s="233">
        <v>290</v>
      </c>
      <c r="B24" s="222"/>
      <c r="C24" s="243">
        <v>30490</v>
      </c>
      <c r="D24" s="256">
        <v>2561</v>
      </c>
      <c r="E24" s="220">
        <v>2378</v>
      </c>
      <c r="F24" s="221">
        <v>2379</v>
      </c>
      <c r="G24" s="222"/>
      <c r="H24" s="223">
        <v>29295</v>
      </c>
      <c r="I24" s="247">
        <v>2461</v>
      </c>
      <c r="J24" s="224">
        <v>2285</v>
      </c>
      <c r="K24" s="225">
        <v>2285</v>
      </c>
      <c r="L24" s="222"/>
      <c r="M24" s="234">
        <v>28435</v>
      </c>
      <c r="N24" s="235">
        <v>2388</v>
      </c>
      <c r="O24" s="220">
        <v>2218</v>
      </c>
      <c r="P24" s="221">
        <v>2218</v>
      </c>
      <c r="R24" s="222">
        <f t="shared" si="0"/>
        <v>0</v>
      </c>
    </row>
    <row r="25" spans="1:18" ht="17.25" thickBot="1">
      <c r="A25" s="233">
        <v>275</v>
      </c>
      <c r="B25" s="222"/>
      <c r="C25" s="243">
        <v>29420</v>
      </c>
      <c r="D25" s="256">
        <v>2471</v>
      </c>
      <c r="E25" s="220">
        <v>2295</v>
      </c>
      <c r="F25" s="221">
        <v>2295</v>
      </c>
      <c r="G25" s="222"/>
      <c r="H25" s="223">
        <v>28265</v>
      </c>
      <c r="I25" s="247">
        <v>2374</v>
      </c>
      <c r="J25" s="224">
        <v>2205</v>
      </c>
      <c r="K25" s="225">
        <v>2205</v>
      </c>
      <c r="L25" s="222"/>
      <c r="M25" s="234">
        <v>27435</v>
      </c>
      <c r="N25" s="235">
        <v>2304</v>
      </c>
      <c r="O25" s="220">
        <v>2140</v>
      </c>
      <c r="P25" s="221">
        <v>2140</v>
      </c>
      <c r="R25" s="222">
        <f t="shared" si="0"/>
        <v>0</v>
      </c>
    </row>
    <row r="26" spans="1:18" ht="17.25" thickBot="1">
      <c r="A26" s="233">
        <v>260</v>
      </c>
      <c r="B26" s="222"/>
      <c r="C26" s="243">
        <v>28340</v>
      </c>
      <c r="D26" s="256">
        <v>2381</v>
      </c>
      <c r="E26" s="220">
        <v>2210</v>
      </c>
      <c r="F26" s="221">
        <v>2211</v>
      </c>
      <c r="G26" s="222"/>
      <c r="H26" s="223">
        <v>27240</v>
      </c>
      <c r="I26" s="247">
        <v>2288</v>
      </c>
      <c r="J26" s="224">
        <v>2125</v>
      </c>
      <c r="K26" s="225">
        <v>2125</v>
      </c>
      <c r="L26" s="222"/>
      <c r="M26" s="234">
        <v>26435</v>
      </c>
      <c r="N26" s="235">
        <v>2220</v>
      </c>
      <c r="O26" s="220">
        <v>2062</v>
      </c>
      <c r="P26" s="221">
        <v>2062</v>
      </c>
      <c r="R26" s="222">
        <f t="shared" si="0"/>
        <v>0</v>
      </c>
    </row>
    <row r="27" spans="1:18" ht="17.25" thickBot="1">
      <c r="A27" s="233">
        <v>245</v>
      </c>
      <c r="B27" s="222"/>
      <c r="C27" s="243">
        <v>27270</v>
      </c>
      <c r="D27" s="256">
        <v>2291</v>
      </c>
      <c r="E27" s="220">
        <v>2127</v>
      </c>
      <c r="F27" s="221">
        <v>2127</v>
      </c>
      <c r="G27" s="222"/>
      <c r="H27" s="223">
        <v>26210</v>
      </c>
      <c r="I27" s="247">
        <v>2202</v>
      </c>
      <c r="J27" s="224">
        <v>2044</v>
      </c>
      <c r="K27" s="225">
        <v>2044</v>
      </c>
      <c r="L27" s="222"/>
      <c r="M27" s="234">
        <v>25435</v>
      </c>
      <c r="N27" s="235">
        <v>2136</v>
      </c>
      <c r="O27" s="220">
        <v>1984</v>
      </c>
      <c r="P27" s="221">
        <v>1984</v>
      </c>
      <c r="R27" s="222">
        <f t="shared" si="0"/>
        <v>0</v>
      </c>
    </row>
    <row r="28" spans="1:18" ht="17.25" thickBot="1">
      <c r="A28" s="233">
        <v>230</v>
      </c>
      <c r="B28" s="222"/>
      <c r="C28" s="243">
        <v>26200</v>
      </c>
      <c r="D28" s="256">
        <v>2201</v>
      </c>
      <c r="E28" s="220">
        <v>2043</v>
      </c>
      <c r="F28" s="221">
        <v>2044</v>
      </c>
      <c r="G28" s="222"/>
      <c r="H28" s="223">
        <v>25180</v>
      </c>
      <c r="I28" s="247">
        <v>2115</v>
      </c>
      <c r="J28" s="224">
        <v>1964</v>
      </c>
      <c r="K28" s="225">
        <v>1964</v>
      </c>
      <c r="L28" s="222"/>
      <c r="M28" s="234">
        <v>24440</v>
      </c>
      <c r="N28" s="235">
        <v>2053</v>
      </c>
      <c r="O28" s="220">
        <v>1906</v>
      </c>
      <c r="P28" s="221">
        <v>1907</v>
      </c>
      <c r="R28" s="222">
        <f t="shared" si="0"/>
        <v>0</v>
      </c>
    </row>
    <row r="29" spans="1:18" ht="17.25" thickBot="1">
      <c r="A29" s="233">
        <v>220</v>
      </c>
      <c r="B29" s="222"/>
      <c r="C29" s="243">
        <v>25490</v>
      </c>
      <c r="D29" s="256">
        <v>2141</v>
      </c>
      <c r="E29" s="220">
        <v>1988</v>
      </c>
      <c r="F29" s="221">
        <v>1989</v>
      </c>
      <c r="G29" s="222"/>
      <c r="H29" s="223">
        <v>24495</v>
      </c>
      <c r="I29" s="247">
        <v>2058</v>
      </c>
      <c r="J29" s="224">
        <v>1910</v>
      </c>
      <c r="K29" s="225">
        <v>1911</v>
      </c>
      <c r="L29" s="222"/>
      <c r="M29" s="234">
        <v>23770</v>
      </c>
      <c r="N29" s="235">
        <v>1997</v>
      </c>
      <c r="O29" s="220">
        <v>1854</v>
      </c>
      <c r="P29" s="221">
        <v>1854</v>
      </c>
      <c r="R29" s="222">
        <f t="shared" si="0"/>
        <v>0</v>
      </c>
    </row>
    <row r="30" spans="1:18" ht="17.25" thickBot="1">
      <c r="A30" s="233">
        <v>210</v>
      </c>
      <c r="B30" s="222"/>
      <c r="C30" s="243">
        <v>24770</v>
      </c>
      <c r="D30" s="256">
        <v>2081</v>
      </c>
      <c r="E30" s="220">
        <v>1932</v>
      </c>
      <c r="F30" s="221">
        <v>1932</v>
      </c>
      <c r="G30" s="222"/>
      <c r="H30" s="223">
        <v>23810</v>
      </c>
      <c r="I30" s="247">
        <v>2000</v>
      </c>
      <c r="J30" s="224">
        <v>1857</v>
      </c>
      <c r="K30" s="225">
        <v>1857</v>
      </c>
      <c r="L30" s="222"/>
      <c r="M30" s="234">
        <v>23105</v>
      </c>
      <c r="N30" s="235">
        <v>1941</v>
      </c>
      <c r="O30" s="220">
        <v>1802</v>
      </c>
      <c r="P30" s="221">
        <v>1802</v>
      </c>
      <c r="R30" s="222">
        <f t="shared" si="0"/>
        <v>0</v>
      </c>
    </row>
    <row r="31" spans="1:18" ht="17.25" thickBot="1">
      <c r="A31" s="233">
        <v>200</v>
      </c>
      <c r="B31" s="222"/>
      <c r="C31" s="243">
        <v>24060</v>
      </c>
      <c r="D31" s="256">
        <v>2021</v>
      </c>
      <c r="E31" s="220">
        <v>1876</v>
      </c>
      <c r="F31" s="221">
        <v>1877</v>
      </c>
      <c r="G31" s="222"/>
      <c r="H31" s="223">
        <v>23120</v>
      </c>
      <c r="I31" s="247">
        <v>1942</v>
      </c>
      <c r="J31" s="224">
        <v>1803</v>
      </c>
      <c r="K31" s="225">
        <v>1804</v>
      </c>
      <c r="L31" s="222"/>
      <c r="M31" s="234">
        <v>22440</v>
      </c>
      <c r="N31" s="235">
        <v>1885</v>
      </c>
      <c r="O31" s="220">
        <v>1750</v>
      </c>
      <c r="P31" s="221">
        <v>1751</v>
      </c>
      <c r="R31" s="222">
        <f t="shared" si="0"/>
        <v>0</v>
      </c>
    </row>
    <row r="32" spans="1:18" ht="17.25" thickBot="1">
      <c r="A32" s="233">
        <v>190</v>
      </c>
      <c r="B32" s="222"/>
      <c r="C32" s="243">
        <v>23350</v>
      </c>
      <c r="D32" s="256">
        <v>1961</v>
      </c>
      <c r="E32" s="220">
        <v>1821</v>
      </c>
      <c r="F32" s="221">
        <v>1822</v>
      </c>
      <c r="G32" s="222"/>
      <c r="H32" s="223">
        <v>22435</v>
      </c>
      <c r="I32" s="247">
        <v>1884</v>
      </c>
      <c r="J32" s="224">
        <v>1750</v>
      </c>
      <c r="K32" s="225">
        <v>1750</v>
      </c>
      <c r="L32" s="222"/>
      <c r="M32" s="234">
        <v>21775</v>
      </c>
      <c r="N32" s="235">
        <v>1829</v>
      </c>
      <c r="O32" s="220">
        <v>1698</v>
      </c>
      <c r="P32" s="221">
        <v>1699</v>
      </c>
      <c r="R32" s="222">
        <f t="shared" si="0"/>
        <v>0</v>
      </c>
    </row>
    <row r="33" spans="1:18" ht="17.25" thickBot="1">
      <c r="A33" s="233">
        <v>180</v>
      </c>
      <c r="B33" s="222"/>
      <c r="C33" s="243">
        <v>22630</v>
      </c>
      <c r="D33" s="256">
        <v>1901</v>
      </c>
      <c r="E33" s="220">
        <v>1765</v>
      </c>
      <c r="F33" s="221">
        <v>1765</v>
      </c>
      <c r="G33" s="222"/>
      <c r="H33" s="223">
        <v>21750</v>
      </c>
      <c r="I33" s="247">
        <v>1827</v>
      </c>
      <c r="J33" s="224">
        <v>1696</v>
      </c>
      <c r="K33" s="225">
        <v>1697</v>
      </c>
      <c r="L33" s="222"/>
      <c r="M33" s="234">
        <v>21110</v>
      </c>
      <c r="N33" s="235">
        <v>1773</v>
      </c>
      <c r="O33" s="220">
        <v>1646</v>
      </c>
      <c r="P33" s="221">
        <v>1647</v>
      </c>
      <c r="R33" s="222">
        <f t="shared" si="0"/>
        <v>0</v>
      </c>
    </row>
    <row r="34" spans="1:18" ht="17.25" thickBot="1">
      <c r="A34" s="233">
        <v>170</v>
      </c>
      <c r="B34" s="222"/>
      <c r="C34" s="243">
        <v>21920</v>
      </c>
      <c r="D34" s="256">
        <v>1841</v>
      </c>
      <c r="E34" s="220">
        <v>1710</v>
      </c>
      <c r="F34" s="221">
        <v>1710</v>
      </c>
      <c r="G34" s="222"/>
      <c r="H34" s="223">
        <v>21065</v>
      </c>
      <c r="I34" s="247">
        <v>1770</v>
      </c>
      <c r="J34" s="224">
        <v>1643</v>
      </c>
      <c r="K34" s="225">
        <v>1643</v>
      </c>
      <c r="L34" s="222"/>
      <c r="M34" s="234">
        <v>20440</v>
      </c>
      <c r="N34" s="235">
        <v>1717</v>
      </c>
      <c r="O34" s="220">
        <v>1594</v>
      </c>
      <c r="P34" s="221">
        <v>1595</v>
      </c>
      <c r="R34" s="222">
        <f t="shared" si="0"/>
        <v>0</v>
      </c>
    </row>
    <row r="35" spans="1:18" ht="17.25" thickBot="1">
      <c r="A35" s="233">
        <v>160</v>
      </c>
      <c r="B35" s="222"/>
      <c r="C35" s="243">
        <v>21200</v>
      </c>
      <c r="D35" s="256">
        <v>1781</v>
      </c>
      <c r="E35" s="220">
        <v>1653</v>
      </c>
      <c r="F35" s="221">
        <v>1654</v>
      </c>
      <c r="G35" s="222"/>
      <c r="H35" s="223">
        <v>20380</v>
      </c>
      <c r="I35" s="247">
        <v>1712</v>
      </c>
      <c r="J35" s="224">
        <v>1589</v>
      </c>
      <c r="K35" s="225">
        <v>1590</v>
      </c>
      <c r="L35" s="222"/>
      <c r="M35" s="234">
        <v>19775</v>
      </c>
      <c r="N35" s="235">
        <v>1661</v>
      </c>
      <c r="O35" s="220">
        <v>1542</v>
      </c>
      <c r="P35" s="221">
        <v>1543</v>
      </c>
      <c r="R35" s="222">
        <f t="shared" si="0"/>
        <v>0</v>
      </c>
    </row>
    <row r="36" spans="1:18" ht="17.25" thickBot="1">
      <c r="A36" s="233">
        <v>150</v>
      </c>
      <c r="B36" s="222"/>
      <c r="C36" s="243">
        <v>20490</v>
      </c>
      <c r="D36" s="256">
        <v>1721</v>
      </c>
      <c r="E36" s="220">
        <v>1598</v>
      </c>
      <c r="F36" s="221">
        <v>1599</v>
      </c>
      <c r="G36" s="222"/>
      <c r="H36" s="223">
        <v>19690</v>
      </c>
      <c r="I36" s="247">
        <v>1654</v>
      </c>
      <c r="J36" s="224">
        <v>1536</v>
      </c>
      <c r="K36" s="225">
        <v>1536</v>
      </c>
      <c r="L36" s="222"/>
      <c r="M36" s="234">
        <v>19110</v>
      </c>
      <c r="N36" s="235">
        <v>1605</v>
      </c>
      <c r="O36" s="220">
        <v>1490</v>
      </c>
      <c r="P36" s="221">
        <v>1491</v>
      </c>
      <c r="R36" s="222">
        <f t="shared" si="0"/>
        <v>0</v>
      </c>
    </row>
    <row r="37" spans="1:18" ht="17.25" thickBot="1">
      <c r="A37" s="233">
        <v>140</v>
      </c>
      <c r="B37" s="222"/>
      <c r="C37" s="243">
        <v>19780</v>
      </c>
      <c r="D37" s="256">
        <v>1661</v>
      </c>
      <c r="E37" s="220">
        <v>1543</v>
      </c>
      <c r="F37" s="221">
        <v>1543</v>
      </c>
      <c r="G37" s="222"/>
      <c r="H37" s="223">
        <v>19005</v>
      </c>
      <c r="I37" s="247">
        <v>1596</v>
      </c>
      <c r="J37" s="224">
        <v>1482</v>
      </c>
      <c r="K37" s="225">
        <v>1483</v>
      </c>
      <c r="L37" s="222"/>
      <c r="M37" s="234">
        <v>18445</v>
      </c>
      <c r="N37" s="235">
        <v>1549</v>
      </c>
      <c r="O37" s="220">
        <v>1439</v>
      </c>
      <c r="P37" s="221">
        <v>1439</v>
      </c>
      <c r="R37" s="222">
        <f t="shared" si="0"/>
        <v>0</v>
      </c>
    </row>
    <row r="38" spans="1:18" ht="17.25" thickBot="1">
      <c r="A38" s="233">
        <v>130</v>
      </c>
      <c r="B38" s="222"/>
      <c r="C38" s="243">
        <v>19060</v>
      </c>
      <c r="D38" s="256">
        <v>1601</v>
      </c>
      <c r="E38" s="220">
        <v>1486</v>
      </c>
      <c r="F38" s="221">
        <v>1487</v>
      </c>
      <c r="G38" s="222"/>
      <c r="H38" s="223">
        <v>18320</v>
      </c>
      <c r="I38" s="247">
        <v>1539</v>
      </c>
      <c r="J38" s="224">
        <v>1429</v>
      </c>
      <c r="K38" s="225">
        <v>1429</v>
      </c>
      <c r="L38" s="222"/>
      <c r="M38" s="234">
        <v>17780</v>
      </c>
      <c r="N38" s="235">
        <v>1493</v>
      </c>
      <c r="O38" s="220">
        <v>1387</v>
      </c>
      <c r="P38" s="221">
        <v>1387</v>
      </c>
      <c r="R38" s="222">
        <f t="shared" si="0"/>
        <v>0</v>
      </c>
    </row>
    <row r="39" spans="1:18" ht="17.25" thickBot="1">
      <c r="A39" s="233">
        <v>120</v>
      </c>
      <c r="B39" s="222"/>
      <c r="C39" s="243">
        <v>18350</v>
      </c>
      <c r="D39" s="256">
        <v>1541</v>
      </c>
      <c r="E39" s="220">
        <v>1431</v>
      </c>
      <c r="F39" s="221">
        <v>1432</v>
      </c>
      <c r="G39" s="222"/>
      <c r="H39" s="223">
        <v>17635</v>
      </c>
      <c r="I39" s="247">
        <v>1481</v>
      </c>
      <c r="J39" s="224">
        <v>1375</v>
      </c>
      <c r="K39" s="225">
        <v>1376</v>
      </c>
      <c r="L39" s="222"/>
      <c r="M39" s="234">
        <v>17110</v>
      </c>
      <c r="N39" s="235">
        <v>1437</v>
      </c>
      <c r="O39" s="220">
        <v>1334</v>
      </c>
      <c r="P39" s="221">
        <v>1335</v>
      </c>
      <c r="R39" s="222">
        <f t="shared" si="0"/>
        <v>0</v>
      </c>
    </row>
    <row r="40" spans="1:18" ht="17.25" thickBot="1">
      <c r="A40" s="233">
        <v>110</v>
      </c>
      <c r="B40" s="222"/>
      <c r="C40" s="243">
        <v>17630</v>
      </c>
      <c r="D40" s="256">
        <v>1481</v>
      </c>
      <c r="E40" s="220">
        <v>1375</v>
      </c>
      <c r="F40" s="221">
        <v>1375</v>
      </c>
      <c r="G40" s="222"/>
      <c r="H40" s="223">
        <v>16950</v>
      </c>
      <c r="I40" s="247">
        <v>1424</v>
      </c>
      <c r="J40" s="224">
        <v>1322</v>
      </c>
      <c r="K40" s="225">
        <v>1322</v>
      </c>
      <c r="L40" s="222"/>
      <c r="M40" s="234">
        <v>16445</v>
      </c>
      <c r="N40" s="235">
        <v>1381</v>
      </c>
      <c r="O40" s="220">
        <v>1283</v>
      </c>
      <c r="P40" s="221">
        <v>1283</v>
      </c>
      <c r="R40" s="222">
        <f t="shared" si="0"/>
        <v>0</v>
      </c>
    </row>
    <row r="41" spans="1:18" ht="17.25" thickBot="1">
      <c r="A41" s="233">
        <v>100</v>
      </c>
      <c r="B41" s="222"/>
      <c r="C41" s="243">
        <v>16920</v>
      </c>
      <c r="D41" s="256">
        <v>1421</v>
      </c>
      <c r="E41" s="220">
        <v>1320</v>
      </c>
      <c r="F41" s="221">
        <v>1320</v>
      </c>
      <c r="G41" s="222"/>
      <c r="H41" s="223">
        <v>16260</v>
      </c>
      <c r="I41" s="247">
        <v>1366</v>
      </c>
      <c r="J41" s="224">
        <v>1268</v>
      </c>
      <c r="K41" s="225">
        <v>1268</v>
      </c>
      <c r="L41" s="222"/>
      <c r="M41" s="234">
        <v>15780</v>
      </c>
      <c r="N41" s="235">
        <v>1325</v>
      </c>
      <c r="O41" s="220">
        <v>1231</v>
      </c>
      <c r="P41" s="221">
        <v>1231</v>
      </c>
      <c r="R41" s="222">
        <f t="shared" si="0"/>
        <v>0</v>
      </c>
    </row>
    <row r="42" spans="1:18" ht="17.25" thickBot="1">
      <c r="A42" s="236">
        <v>90</v>
      </c>
      <c r="B42" s="222"/>
      <c r="C42" s="244">
        <v>16210</v>
      </c>
      <c r="D42" s="256">
        <v>1362</v>
      </c>
      <c r="E42" s="220">
        <v>1264</v>
      </c>
      <c r="F42" s="221">
        <v>1264</v>
      </c>
      <c r="G42" s="222"/>
      <c r="H42" s="226">
        <v>15575</v>
      </c>
      <c r="I42" s="248">
        <v>1308</v>
      </c>
      <c r="J42" s="227">
        <v>1215</v>
      </c>
      <c r="K42" s="228">
        <v>1215</v>
      </c>
      <c r="L42" s="222"/>
      <c r="M42" s="237">
        <v>15115</v>
      </c>
      <c r="N42" s="238">
        <v>1270</v>
      </c>
      <c r="O42" s="239">
        <v>1179</v>
      </c>
      <c r="P42" s="240">
        <v>1179</v>
      </c>
      <c r="R42" s="222">
        <f t="shared" si="0"/>
        <v>0</v>
      </c>
    </row>
    <row r="44" spans="1:11" ht="16.5">
      <c r="A44" s="229" t="s">
        <v>239</v>
      </c>
      <c r="H44" s="229"/>
      <c r="I44" s="229"/>
      <c r="J44" s="229"/>
      <c r="K44" s="229"/>
    </row>
    <row r="45" spans="1:11" ht="16.5">
      <c r="A45" s="229" t="s">
        <v>240</v>
      </c>
      <c r="H45" s="229"/>
      <c r="I45" s="229"/>
      <c r="J45" s="229"/>
      <c r="K45" s="229"/>
    </row>
    <row r="46" spans="1:11" ht="16.5">
      <c r="A46" s="241" t="s">
        <v>241</v>
      </c>
      <c r="H46" s="230"/>
      <c r="I46" s="230"/>
      <c r="J46" s="230"/>
      <c r="K46" s="230"/>
    </row>
    <row r="47" spans="1:11" ht="16.5">
      <c r="A47" s="241" t="s">
        <v>242</v>
      </c>
      <c r="H47" s="230"/>
      <c r="I47" s="230"/>
      <c r="J47" s="230"/>
      <c r="K47" s="230"/>
    </row>
    <row r="48" spans="1:11" ht="16.5">
      <c r="A48" s="229" t="s">
        <v>243</v>
      </c>
      <c r="H48" s="230"/>
      <c r="I48" s="230"/>
      <c r="J48" s="230"/>
      <c r="K48" s="230"/>
    </row>
    <row r="49" ht="16.5">
      <c r="A49" s="241" t="s">
        <v>244</v>
      </c>
    </row>
  </sheetData>
  <sheetProtection/>
  <mergeCells count="3">
    <mergeCell ref="C2:F2"/>
    <mergeCell ref="H2:K2"/>
    <mergeCell ref="M2:P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G16" sqref="G16"/>
    </sheetView>
  </sheetViews>
  <sheetFormatPr defaultColWidth="9.00390625" defaultRowHeight="16.5"/>
  <cols>
    <col min="1" max="1" width="9.50390625" style="126" bestFit="1" customWidth="1"/>
    <col min="2" max="2" width="7.50390625" style="126" bestFit="1" customWidth="1"/>
    <col min="3" max="3" width="13.00390625" style="179" bestFit="1" customWidth="1"/>
    <col min="4" max="4" width="11.75390625" style="94" bestFit="1" customWidth="1"/>
    <col min="5" max="16384" width="9.00390625" style="125" customWidth="1"/>
  </cols>
  <sheetData>
    <row r="1" spans="1:4" ht="25.5">
      <c r="A1" s="332" t="s">
        <v>139</v>
      </c>
      <c r="B1" s="332"/>
      <c r="C1" s="332"/>
      <c r="D1" s="332"/>
    </row>
    <row r="3" spans="1:4" ht="16.5">
      <c r="A3" s="95" t="s">
        <v>147</v>
      </c>
      <c r="B3" s="95" t="s">
        <v>207</v>
      </c>
      <c r="C3" s="177" t="s">
        <v>225</v>
      </c>
      <c r="D3" s="181" t="s">
        <v>226</v>
      </c>
    </row>
    <row r="4" spans="1:4" ht="16.5">
      <c r="A4" s="96" t="s">
        <v>118</v>
      </c>
      <c r="B4" s="96" t="s">
        <v>119</v>
      </c>
      <c r="C4" s="178">
        <v>39677</v>
      </c>
      <c r="D4" s="180">
        <f>ROUND(C4*1.04,0)</f>
        <v>41264</v>
      </c>
    </row>
    <row r="5" spans="1:4" ht="16.5">
      <c r="A5" s="96" t="s">
        <v>118</v>
      </c>
      <c r="B5" s="96" t="s">
        <v>119</v>
      </c>
      <c r="C5" s="178">
        <v>38678</v>
      </c>
      <c r="D5" s="180">
        <f aca="true" t="shared" si="0" ref="D5:D40">ROUND(C5*1.04,0)</f>
        <v>40225</v>
      </c>
    </row>
    <row r="6" spans="1:4" ht="16.5">
      <c r="A6" s="96" t="s">
        <v>118</v>
      </c>
      <c r="B6" s="96" t="s">
        <v>119</v>
      </c>
      <c r="C6" s="178">
        <v>37839</v>
      </c>
      <c r="D6" s="180">
        <f t="shared" si="0"/>
        <v>39353</v>
      </c>
    </row>
    <row r="7" spans="1:4" ht="16.5">
      <c r="A7" s="96" t="s">
        <v>118</v>
      </c>
      <c r="B7" s="96" t="s">
        <v>136</v>
      </c>
      <c r="C7" s="178">
        <v>35315</v>
      </c>
      <c r="D7" s="180">
        <f t="shared" si="0"/>
        <v>36728</v>
      </c>
    </row>
    <row r="8" spans="1:4" ht="16.5">
      <c r="A8" s="96" t="s">
        <v>118</v>
      </c>
      <c r="B8" s="96" t="s">
        <v>136</v>
      </c>
      <c r="C8" s="178">
        <v>34290</v>
      </c>
      <c r="D8" s="180">
        <f t="shared" si="0"/>
        <v>35662</v>
      </c>
    </row>
    <row r="9" spans="1:4" ht="16.5">
      <c r="A9" s="96" t="s">
        <v>118</v>
      </c>
      <c r="B9" s="96" t="s">
        <v>136</v>
      </c>
      <c r="C9" s="178">
        <v>33265</v>
      </c>
      <c r="D9" s="180">
        <f t="shared" si="0"/>
        <v>34596</v>
      </c>
    </row>
    <row r="10" spans="1:4" ht="16.5">
      <c r="A10" s="96" t="s">
        <v>120</v>
      </c>
      <c r="B10" s="96" t="s">
        <v>137</v>
      </c>
      <c r="C10" s="178">
        <v>31200</v>
      </c>
      <c r="D10" s="180">
        <f t="shared" si="0"/>
        <v>32448</v>
      </c>
    </row>
    <row r="11" spans="1:4" ht="16.5">
      <c r="A11" s="96" t="s">
        <v>120</v>
      </c>
      <c r="B11" s="96" t="s">
        <v>137</v>
      </c>
      <c r="C11" s="178">
        <v>30170</v>
      </c>
      <c r="D11" s="180">
        <f t="shared" si="0"/>
        <v>31377</v>
      </c>
    </row>
    <row r="12" spans="1:4" ht="16.5">
      <c r="A12" s="96" t="s">
        <v>120</v>
      </c>
      <c r="B12" s="96" t="s">
        <v>137</v>
      </c>
      <c r="C12" s="178">
        <v>29155</v>
      </c>
      <c r="D12" s="180">
        <f t="shared" si="0"/>
        <v>30321</v>
      </c>
    </row>
    <row r="13" spans="1:4" ht="16.5">
      <c r="A13" s="96" t="s">
        <v>121</v>
      </c>
      <c r="B13" s="96" t="s">
        <v>119</v>
      </c>
      <c r="C13" s="178">
        <v>39677</v>
      </c>
      <c r="D13" s="180">
        <f t="shared" si="0"/>
        <v>41264</v>
      </c>
    </row>
    <row r="14" spans="1:4" ht="16.5">
      <c r="A14" s="96" t="s">
        <v>121</v>
      </c>
      <c r="B14" s="96" t="s">
        <v>119</v>
      </c>
      <c r="C14" s="178">
        <v>38678</v>
      </c>
      <c r="D14" s="180">
        <f t="shared" si="0"/>
        <v>40225</v>
      </c>
    </row>
    <row r="15" spans="1:4" ht="16.5">
      <c r="A15" s="96" t="s">
        <v>121</v>
      </c>
      <c r="B15" s="96" t="s">
        <v>119</v>
      </c>
      <c r="C15" s="178">
        <v>37839</v>
      </c>
      <c r="D15" s="180">
        <f t="shared" si="0"/>
        <v>39353</v>
      </c>
    </row>
    <row r="16" spans="1:4" ht="16.5">
      <c r="A16" s="96" t="s">
        <v>122</v>
      </c>
      <c r="B16" s="96" t="s">
        <v>136</v>
      </c>
      <c r="C16" s="178">
        <v>35315</v>
      </c>
      <c r="D16" s="180">
        <f t="shared" si="0"/>
        <v>36728</v>
      </c>
    </row>
    <row r="17" spans="1:4" ht="16.5">
      <c r="A17" s="96" t="s">
        <v>122</v>
      </c>
      <c r="B17" s="96" t="s">
        <v>136</v>
      </c>
      <c r="C17" s="178">
        <v>34290</v>
      </c>
      <c r="D17" s="180">
        <f t="shared" si="0"/>
        <v>35662</v>
      </c>
    </row>
    <row r="18" spans="1:4" ht="16.5">
      <c r="A18" s="96" t="s">
        <v>122</v>
      </c>
      <c r="B18" s="96" t="s">
        <v>136</v>
      </c>
      <c r="C18" s="178">
        <v>33265</v>
      </c>
      <c r="D18" s="180">
        <f t="shared" si="0"/>
        <v>34596</v>
      </c>
    </row>
    <row r="19" spans="1:4" ht="16.5">
      <c r="A19" s="96" t="s">
        <v>123</v>
      </c>
      <c r="B19" s="96" t="s">
        <v>137</v>
      </c>
      <c r="C19" s="178">
        <v>31200</v>
      </c>
      <c r="D19" s="180">
        <f t="shared" si="0"/>
        <v>32448</v>
      </c>
    </row>
    <row r="20" spans="1:4" ht="16.5">
      <c r="A20" s="96" t="s">
        <v>123</v>
      </c>
      <c r="B20" s="96" t="s">
        <v>137</v>
      </c>
      <c r="C20" s="178">
        <v>30170</v>
      </c>
      <c r="D20" s="180">
        <f t="shared" si="0"/>
        <v>31377</v>
      </c>
    </row>
    <row r="21" spans="1:4" ht="16.5">
      <c r="A21" s="96" t="s">
        <v>123</v>
      </c>
      <c r="B21" s="96" t="s">
        <v>137</v>
      </c>
      <c r="C21" s="178">
        <v>29155</v>
      </c>
      <c r="D21" s="180">
        <f t="shared" si="0"/>
        <v>30321</v>
      </c>
    </row>
    <row r="22" spans="1:4" ht="16.5">
      <c r="A22" s="96" t="s">
        <v>124</v>
      </c>
      <c r="B22" s="96" t="s">
        <v>138</v>
      </c>
      <c r="C22" s="178">
        <v>24800</v>
      </c>
      <c r="D22" s="180">
        <v>25900</v>
      </c>
    </row>
    <row r="23" spans="1:4" ht="16.5">
      <c r="A23" s="96" t="s">
        <v>124</v>
      </c>
      <c r="B23" s="96" t="s">
        <v>138</v>
      </c>
      <c r="C23" s="178">
        <v>24300</v>
      </c>
      <c r="D23" s="180">
        <v>25600</v>
      </c>
    </row>
    <row r="24" spans="1:4" ht="16.5">
      <c r="A24" s="96" t="s">
        <v>124</v>
      </c>
      <c r="B24" s="96" t="s">
        <v>138</v>
      </c>
      <c r="C24" s="178">
        <v>24000</v>
      </c>
      <c r="D24" s="180">
        <v>25300</v>
      </c>
    </row>
    <row r="25" spans="1:4" ht="16.5">
      <c r="A25" s="96" t="s">
        <v>125</v>
      </c>
      <c r="B25" s="96" t="s">
        <v>138</v>
      </c>
      <c r="C25" s="178">
        <v>31724</v>
      </c>
      <c r="D25" s="180">
        <f t="shared" si="0"/>
        <v>32993</v>
      </c>
    </row>
    <row r="26" spans="1:4" ht="16.5">
      <c r="A26" s="96" t="s">
        <v>125</v>
      </c>
      <c r="B26" s="96" t="s">
        <v>138</v>
      </c>
      <c r="C26" s="178">
        <v>30694</v>
      </c>
      <c r="D26" s="180">
        <f t="shared" si="0"/>
        <v>31922</v>
      </c>
    </row>
    <row r="27" spans="1:4" ht="16.5">
      <c r="A27" s="96" t="s">
        <v>125</v>
      </c>
      <c r="B27" s="96" t="s">
        <v>138</v>
      </c>
      <c r="C27" s="178">
        <v>29664</v>
      </c>
      <c r="D27" s="180">
        <f t="shared" si="0"/>
        <v>30851</v>
      </c>
    </row>
    <row r="28" spans="1:4" ht="16.5">
      <c r="A28" s="96" t="s">
        <v>125</v>
      </c>
      <c r="B28" s="96" t="s">
        <v>126</v>
      </c>
      <c r="C28" s="178">
        <v>29664</v>
      </c>
      <c r="D28" s="180">
        <f t="shared" si="0"/>
        <v>30851</v>
      </c>
    </row>
    <row r="29" spans="1:4" ht="16.5">
      <c r="A29" s="96" t="s">
        <v>125</v>
      </c>
      <c r="B29" s="96" t="s">
        <v>126</v>
      </c>
      <c r="C29" s="178">
        <v>28634</v>
      </c>
      <c r="D29" s="180">
        <f t="shared" si="0"/>
        <v>29779</v>
      </c>
    </row>
    <row r="30" spans="1:4" ht="16.5">
      <c r="A30" s="96" t="s">
        <v>125</v>
      </c>
      <c r="B30" s="96" t="s">
        <v>126</v>
      </c>
      <c r="C30" s="178">
        <v>27604</v>
      </c>
      <c r="D30" s="180">
        <f t="shared" si="0"/>
        <v>28708</v>
      </c>
    </row>
    <row r="31" spans="1:4" ht="16.5">
      <c r="A31" s="96" t="s">
        <v>125</v>
      </c>
      <c r="B31" s="96" t="s">
        <v>127</v>
      </c>
      <c r="C31" s="178">
        <v>27604</v>
      </c>
      <c r="D31" s="180">
        <f t="shared" si="0"/>
        <v>28708</v>
      </c>
    </row>
    <row r="32" spans="1:4" ht="16.5">
      <c r="A32" s="96" t="s">
        <v>125</v>
      </c>
      <c r="B32" s="96" t="s">
        <v>127</v>
      </c>
      <c r="C32" s="178">
        <v>26574</v>
      </c>
      <c r="D32" s="180">
        <f t="shared" si="0"/>
        <v>27637</v>
      </c>
    </row>
    <row r="33" spans="1:4" ht="16.5">
      <c r="A33" s="96" t="s">
        <v>125</v>
      </c>
      <c r="B33" s="96" t="s">
        <v>127</v>
      </c>
      <c r="C33" s="178">
        <v>25544</v>
      </c>
      <c r="D33" s="180">
        <f t="shared" si="0"/>
        <v>26566</v>
      </c>
    </row>
    <row r="34" spans="1:4" ht="16.5">
      <c r="A34" s="96" t="s">
        <v>128</v>
      </c>
      <c r="B34" s="96" t="s">
        <v>138</v>
      </c>
      <c r="C34" s="178">
        <v>29664</v>
      </c>
      <c r="D34" s="180">
        <f t="shared" si="0"/>
        <v>30851</v>
      </c>
    </row>
    <row r="35" spans="1:4" ht="16.5">
      <c r="A35" s="96" t="s">
        <v>128</v>
      </c>
      <c r="B35" s="96" t="s">
        <v>138</v>
      </c>
      <c r="C35" s="178">
        <v>28634</v>
      </c>
      <c r="D35" s="180">
        <f t="shared" si="0"/>
        <v>29779</v>
      </c>
    </row>
    <row r="36" spans="1:4" ht="16.5">
      <c r="A36" s="96" t="s">
        <v>128</v>
      </c>
      <c r="B36" s="96" t="s">
        <v>138</v>
      </c>
      <c r="C36" s="178">
        <v>27604</v>
      </c>
      <c r="D36" s="180">
        <f t="shared" si="0"/>
        <v>28708</v>
      </c>
    </row>
    <row r="37" spans="1:4" ht="16.5">
      <c r="A37" s="96" t="s">
        <v>128</v>
      </c>
      <c r="B37" s="96" t="s">
        <v>126</v>
      </c>
      <c r="C37" s="178">
        <v>27604</v>
      </c>
      <c r="D37" s="180">
        <f t="shared" si="0"/>
        <v>28708</v>
      </c>
    </row>
    <row r="38" spans="1:4" ht="16.5">
      <c r="A38" s="96" t="s">
        <v>128</v>
      </c>
      <c r="B38" s="96" t="s">
        <v>126</v>
      </c>
      <c r="C38" s="178">
        <v>26574</v>
      </c>
      <c r="D38" s="180">
        <f t="shared" si="0"/>
        <v>27637</v>
      </c>
    </row>
    <row r="39" spans="1:4" ht="16.5">
      <c r="A39" s="96" t="s">
        <v>128</v>
      </c>
      <c r="B39" s="96" t="s">
        <v>126</v>
      </c>
      <c r="C39" s="178">
        <v>25544</v>
      </c>
      <c r="D39" s="180">
        <f t="shared" si="0"/>
        <v>26566</v>
      </c>
    </row>
    <row r="40" spans="1:4" ht="16.5">
      <c r="A40" s="96" t="s">
        <v>128</v>
      </c>
      <c r="B40" s="96" t="s">
        <v>127</v>
      </c>
      <c r="C40" s="178">
        <v>25544</v>
      </c>
      <c r="D40" s="180">
        <f t="shared" si="0"/>
        <v>26566</v>
      </c>
    </row>
    <row r="41" spans="1:4" ht="16.5">
      <c r="A41" s="96" t="s">
        <v>128</v>
      </c>
      <c r="B41" s="96" t="s">
        <v>127</v>
      </c>
      <c r="C41" s="178">
        <v>24514</v>
      </c>
      <c r="D41" s="180">
        <v>26000</v>
      </c>
    </row>
    <row r="42" spans="1:4" ht="16.5">
      <c r="A42" s="96" t="s">
        <v>128</v>
      </c>
      <c r="B42" s="96" t="s">
        <v>127</v>
      </c>
      <c r="C42" s="178">
        <v>24000</v>
      </c>
      <c r="D42" s="180">
        <v>25500</v>
      </c>
    </row>
  </sheetData>
  <sheetProtection/>
  <mergeCells count="1">
    <mergeCell ref="A1:D1"/>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YZADM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YZACER360-08</dc:creator>
  <cp:keywords/>
  <dc:description/>
  <cp:lastModifiedBy>方惠珍</cp:lastModifiedBy>
  <cp:lastPrinted>2022-05-11T11:35:35Z</cp:lastPrinted>
  <dcterms:created xsi:type="dcterms:W3CDTF">1997-06-23T06:48:23Z</dcterms:created>
  <dcterms:modified xsi:type="dcterms:W3CDTF">2022-05-13T10:10:02Z</dcterms:modified>
  <cp:category/>
  <cp:version/>
  <cp:contentType/>
  <cp:contentStatus/>
</cp:coreProperties>
</file>