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960" windowHeight="7575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5" r:id="rId4"/>
    <sheet name="05交換生人數" sheetId="6" r:id="rId5"/>
    <sheet name="06外籍生人數" sheetId="7" r:id="rId6"/>
    <sheet name="07雙聯學位-外國" sheetId="8" r:id="rId7"/>
    <sheet name="16雙聯學位-中國" sheetId="17" r:id="rId8"/>
    <sheet name="08僑生人數" sheetId="9" r:id="rId9"/>
    <sheet name="09港澳生人數" sheetId="10" r:id="rId10"/>
    <sheet name="10原住民學生人數" sheetId="11" r:id="rId11"/>
    <sheet name="11派外子女學生人數" sheetId="12" r:id="rId12"/>
    <sheet name="12退伍軍人學生人數" sheetId="13" r:id="rId13"/>
    <sheet name="13身心障礙學生人數" sheetId="14" r:id="rId14"/>
    <sheet name="14離島外加學生人數" sheetId="15" r:id="rId15"/>
    <sheet name="15交換研習生（3+1陸生)" sheetId="16" r:id="rId16"/>
    <sheet name="工作表4" sheetId="4" r:id="rId17"/>
  </sheets>
  <definedNames/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<sst xmlns="http://schemas.openxmlformats.org/spreadsheetml/2006/main" count="2180" uniqueCount="130">
  <si>
    <t>元智大學 108 學年度 第1學期 全校人數 人數概況表  (46','47','48','57')    製作日期：2019/10/14</t>
  </si>
  <si>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</si>
  <si>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</si>
  <si>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</si>
  <si>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</si>
  <si>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</si>
  <si>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</si>
  <si>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</si>
  <si>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</si>
  <si>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</si>
  <si>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</si>
  <si>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</si>
  <si>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小計</t>
  </si>
  <si>
    <t>機械博</t>
  </si>
  <si>
    <t>化材博</t>
  </si>
  <si>
    <t>工管博</t>
  </si>
  <si>
    <t>電機博甲組</t>
  </si>
  <si>
    <t>電機博乙組</t>
  </si>
  <si>
    <t>電機博丙組</t>
  </si>
  <si>
    <t>管理博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</si>
  <si>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</si>
  <si>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</si>
  <si>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</si>
  <si>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</si>
  <si>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</si>
  <si>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</si>
  <si>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</si>
  <si>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</si>
  <si>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</si>
  <si>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</si>
  <si>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</si>
  <si>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機械碩</t>
  </si>
  <si>
    <t>化材碩</t>
  </si>
  <si>
    <t>工管碩</t>
  </si>
  <si>
    <t>生技碩</t>
  </si>
  <si>
    <t>電機碩甲組</t>
  </si>
  <si>
    <t>電機碩乙組</t>
  </si>
  <si>
    <t>電機碩丙組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</si>
  <si>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</si>
  <si>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</si>
  <si>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</si>
  <si>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</si>
  <si>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</si>
  <si>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</si>
  <si>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</si>
  <si>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</si>
  <si>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</si>
  <si>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</si>
  <si>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</si>
  <si>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</si>
  <si>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</si>
  <si>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</si>
  <si>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</si>
  <si>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</si>
  <si>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</si>
  <si>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</si>
  <si>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</si>
  <si>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</si>
  <si>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</si>
  <si>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</si>
  <si>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機械系</t>
  </si>
  <si>
    <t>化材系</t>
  </si>
  <si>
    <t>資工系</t>
  </si>
  <si>
    <t>工管系</t>
  </si>
  <si>
    <t>工程英專</t>
  </si>
  <si>
    <t>電通英專</t>
  </si>
  <si>
    <t>電機系甲組</t>
  </si>
  <si>
    <t>電機系乙組</t>
  </si>
  <si>
    <t>電機系丙組</t>
  </si>
  <si>
    <t>管理學院學士班</t>
  </si>
  <si>
    <t>應外系</t>
  </si>
  <si>
    <t>中語系</t>
  </si>
  <si>
    <t>藝設系</t>
  </si>
  <si>
    <t>社政系</t>
  </si>
  <si>
    <t>人社英專</t>
  </si>
  <si>
    <t>資管系</t>
  </si>
  <si>
    <t>資傳系</t>
  </si>
  <si>
    <t>資訊英專</t>
  </si>
  <si>
    <t>備註：不含選讀生(46,47)、交換生(48),交換研習生（3+1陸生）(57)。</t>
  </si>
  <si>
    <t>男生人數：5093  女生人數：3610</t>
  </si>
  <si>
    <t>學生總數：8703</t>
  </si>
  <si>
    <t>元智大學 108 學年度 第1學期 全校人數不含外籍生 人數概況表      製作日期：2019/10/14</t>
  </si>
  <si>
    <t>元智大學 108 學年度 第1學期 陸生人數概況表   製作日期：2019/10/14</t>
  </si>
  <si>
    <t>元智大學 108 學年度 第1學期 校際選課生(46) 人數概況表      製作日期：2019/10/14</t>
  </si>
  <si>
    <t>備註：</t>
  </si>
  <si>
    <t>男生人數：11  女生人數：7</t>
  </si>
  <si>
    <t>學生總數：18</t>
  </si>
  <si>
    <t>元智大學 108 學年度 第1學期 交換生(48) 人數概況表      製作日期：2019/10/14</t>
  </si>
  <si>
    <t>男生人數：52  女生人數：60</t>
  </si>
  <si>
    <t>學生總數：112</t>
  </si>
  <si>
    <t>元智大學 108 學年度 第1學期 外籍生(27) 人數概況表      製作日期：2019/10/14</t>
  </si>
  <si>
    <t>元智大學 108 學年度 第1學期 雙聯學位生(53) 人數概況表      製作日期：2019/10/14</t>
  </si>
  <si>
    <t>元智大學 108 學年度 第1學期 僑生(26) 人數概況表      製作日期：2019/10/14</t>
  </si>
  <si>
    <t>元智大學 108 學年度 第1學期 港澳生(09)  人數概況表      製作日期：2019/10/14</t>
  </si>
  <si>
    <t>元智大學 108 學年度 第1學期 原住民學生(aborigines) 人數概況表      製作日期：2019/10/14</t>
  </si>
  <si>
    <t>男生人數：16  女生人數：22</t>
  </si>
  <si>
    <t>學生總數：38</t>
  </si>
  <si>
    <t>元智大學 108 學年度 第1學期 派外人員子女學生(28) 人數概況表      製作日期：2019/10/14</t>
  </si>
  <si>
    <t>男生人數：0  女生人數：0</t>
  </si>
  <si>
    <t>學生總數：0</t>
  </si>
  <si>
    <t>元智大學 108 學年度 第1學期 退伍軍人學生(38) 人數概況表      製作日期：2019/10/14</t>
  </si>
  <si>
    <t>元智大學 108 學年度 第1學期 身心障礙學生(36) 人數概況表      製作日期：2019/10/14</t>
  </si>
  <si>
    <t>男生人數：4  女生人數：1</t>
  </si>
  <si>
    <t>學生總數：5</t>
  </si>
  <si>
    <t>元智大學 108 學年度 第1學期 離島外加學生(39) 人數概況表      製作日期：2019/10/14</t>
  </si>
  <si>
    <t>元智大學 108 學年度 第1學期  交換研習生（3+1陸生）(57) 人數概況表      製作日期：2019/10/14</t>
  </si>
  <si>
    <t>男生人數：67  女生人數：46</t>
  </si>
  <si>
    <t>學生總數：113</t>
  </si>
  <si>
    <t>現役軍人碩士在職專班</t>
  </si>
  <si>
    <t>越南境外碩士在職專班</t>
  </si>
  <si>
    <t xml:space="preserve"> </t>
  </si>
  <si>
    <t>學生總數：365</t>
  </si>
  <si>
    <t>男生人數：191 女生人數：174</t>
  </si>
  <si>
    <t>備註：交換學生（48）</t>
  </si>
  <si>
    <t>備註：外國學生申請入學（27）、境外專班（61）</t>
  </si>
  <si>
    <t>男生人數：3  女生人數：13</t>
  </si>
  <si>
    <t>學生總數：16</t>
  </si>
  <si>
    <t>男生人數：9 女生人數：3</t>
  </si>
  <si>
    <t>學生總數：12</t>
  </si>
  <si>
    <t>男生人數：9 女生人數：12</t>
  </si>
  <si>
    <t>學生總數：21</t>
  </si>
  <si>
    <t>學生總數：84</t>
  </si>
  <si>
    <t>男生人數：52 女生人數：32</t>
  </si>
  <si>
    <t>學生總數：147</t>
  </si>
  <si>
    <t>備註：陸生分發(54)、陸生轉學生(58)、碩士境外專班(61)</t>
  </si>
  <si>
    <t>男生人數：81 女生人數：66</t>
  </si>
  <si>
    <t>備註：不含選讀生、交換生、外籍生、陸生、僑生、港澳生、雙聯生</t>
  </si>
  <si>
    <t>（不含外籍生2人、陸生3人）</t>
  </si>
  <si>
    <t>學生總數：8058</t>
  </si>
  <si>
    <t>男生人數：4748  女生人數：3310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</si>
</sst>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 topLeftCell="A1">
      <selection activeCell="B4" sqref="B4"/>
    </sheetView>
  </sheetViews>
  <sheetFormatPr defaultColWidth="9.00390625" defaultRowHeight="15.75"/>
  <cols>
    <col min="2" max="2" width="16.125" style="0" bestFit="1" customWidth="1"/>
    <col min="11" max="11" width="12.625" style="0" customWidth="1"/>
  </cols>
  <sheetData>
    <row r="1" spans="1:18" ht="15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5</v>
      </c>
      <c r="D4" s="1">
        <v>5</v>
      </c>
      <c r="E4" s="1">
        <v>2</v>
      </c>
      <c r="F4" s="1">
        <v>3</v>
      </c>
      <c r="G4" s="1">
        <v>4</v>
      </c>
      <c r="H4" s="1">
        <v>1</v>
      </c>
      <c r="I4" s="1">
        <v>2</v>
      </c>
      <c r="J4" s="1">
        <v>0</v>
      </c>
      <c r="K4" s="1">
        <f aca="true" t="shared" si="0" ref="K4:K13">SUM(C4:J4)</f>
        <v>22</v>
      </c>
    </row>
    <row r="5" spans="1:11" ht="15.75">
      <c r="A5" s="1">
        <v>353</v>
      </c>
      <c r="B5" s="1" t="s">
        <v>14</v>
      </c>
      <c r="C5" s="1">
        <v>7</v>
      </c>
      <c r="D5" s="1">
        <v>7</v>
      </c>
      <c r="E5" s="1">
        <v>2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17</v>
      </c>
    </row>
    <row r="6" spans="1:11" ht="15.75">
      <c r="A6" s="1">
        <v>355</v>
      </c>
      <c r="B6" s="1" t="s">
        <v>15</v>
      </c>
      <c r="C6" s="1">
        <v>3</v>
      </c>
      <c r="D6" s="1">
        <v>4</v>
      </c>
      <c r="E6" s="1">
        <v>5</v>
      </c>
      <c r="F6" s="1">
        <v>2</v>
      </c>
      <c r="G6" s="1">
        <v>2</v>
      </c>
      <c r="H6" s="1">
        <v>6</v>
      </c>
      <c r="I6" s="1">
        <v>3</v>
      </c>
      <c r="J6" s="1">
        <v>0</v>
      </c>
      <c r="K6" s="1">
        <f t="shared" si="0"/>
        <v>25</v>
      </c>
    </row>
    <row r="7" spans="1:11" ht="15.75">
      <c r="A7" s="1">
        <v>359</v>
      </c>
      <c r="B7" s="1" t="s">
        <v>16</v>
      </c>
      <c r="C7" s="1">
        <v>1</v>
      </c>
      <c r="D7" s="1">
        <v>5</v>
      </c>
      <c r="E7" s="1">
        <v>2</v>
      </c>
      <c r="F7" s="1">
        <v>3</v>
      </c>
      <c r="G7" s="1">
        <v>3</v>
      </c>
      <c r="H7" s="1">
        <v>0</v>
      </c>
      <c r="I7" s="1">
        <v>1</v>
      </c>
      <c r="J7" s="1">
        <v>0</v>
      </c>
      <c r="K7" s="1">
        <f t="shared" si="0"/>
        <v>15</v>
      </c>
    </row>
    <row r="8" spans="1:11" ht="15.75">
      <c r="A8" s="1">
        <v>360</v>
      </c>
      <c r="B8" s="1" t="s">
        <v>17</v>
      </c>
      <c r="C8" s="1">
        <v>6</v>
      </c>
      <c r="D8" s="1">
        <v>6</v>
      </c>
      <c r="E8" s="1">
        <v>6</v>
      </c>
      <c r="F8" s="1">
        <v>3</v>
      </c>
      <c r="G8" s="1">
        <v>1</v>
      </c>
      <c r="H8" s="1">
        <v>2</v>
      </c>
      <c r="I8" s="1">
        <v>1</v>
      </c>
      <c r="J8" s="1">
        <v>0</v>
      </c>
      <c r="K8" s="1">
        <f t="shared" si="0"/>
        <v>25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1</v>
      </c>
      <c r="J9" s="1">
        <v>0</v>
      </c>
      <c r="K9" s="1">
        <f t="shared" si="0"/>
        <v>2</v>
      </c>
    </row>
    <row r="10" spans="1:11" ht="15.75">
      <c r="A10" s="1">
        <v>554</v>
      </c>
      <c r="B10" s="1" t="s">
        <v>19</v>
      </c>
      <c r="C10" s="1">
        <v>16</v>
      </c>
      <c r="D10" s="1">
        <v>10</v>
      </c>
      <c r="E10" s="1">
        <v>19</v>
      </c>
      <c r="F10" s="1">
        <v>14</v>
      </c>
      <c r="G10" s="1">
        <v>17</v>
      </c>
      <c r="H10" s="1">
        <v>12</v>
      </c>
      <c r="I10" s="1">
        <v>6</v>
      </c>
      <c r="J10" s="1">
        <v>1</v>
      </c>
      <c r="K10" s="1">
        <f t="shared" si="0"/>
        <v>95</v>
      </c>
    </row>
    <row r="11" spans="1:11" ht="15.75">
      <c r="A11" s="1">
        <v>656</v>
      </c>
      <c r="B11" s="1" t="s">
        <v>20</v>
      </c>
      <c r="C11" s="1">
        <v>6</v>
      </c>
      <c r="D11" s="1">
        <v>6</v>
      </c>
      <c r="E11" s="1">
        <v>3</v>
      </c>
      <c r="F11" s="1">
        <v>2</v>
      </c>
      <c r="G11" s="1">
        <v>3</v>
      </c>
      <c r="H11" s="1">
        <v>1</v>
      </c>
      <c r="I11" s="1">
        <v>0</v>
      </c>
      <c r="J11" s="1">
        <v>0</v>
      </c>
      <c r="K11" s="1">
        <f t="shared" si="0"/>
        <v>21</v>
      </c>
    </row>
    <row r="12" spans="1:11" ht="15.75">
      <c r="A12" s="1">
        <v>751</v>
      </c>
      <c r="B12" s="1" t="s">
        <v>21</v>
      </c>
      <c r="C12" s="1">
        <v>5</v>
      </c>
      <c r="D12" s="1">
        <v>3</v>
      </c>
      <c r="E12" s="1">
        <v>2</v>
      </c>
      <c r="F12" s="1">
        <v>7</v>
      </c>
      <c r="G12" s="1">
        <v>1</v>
      </c>
      <c r="H12" s="1">
        <v>1</v>
      </c>
      <c r="I12" s="1">
        <v>1</v>
      </c>
      <c r="J12" s="1">
        <v>0</v>
      </c>
      <c r="K12" s="1">
        <f t="shared" si="0"/>
        <v>20</v>
      </c>
    </row>
    <row r="13" spans="1:11" ht="15.75">
      <c r="A13" s="1">
        <v>754</v>
      </c>
      <c r="B13" s="1" t="s">
        <v>22</v>
      </c>
      <c r="C13" s="1">
        <v>8</v>
      </c>
      <c r="D13" s="1">
        <v>5</v>
      </c>
      <c r="E13" s="1">
        <v>5</v>
      </c>
      <c r="F13" s="1">
        <v>4</v>
      </c>
      <c r="G13" s="1">
        <v>2</v>
      </c>
      <c r="H13" s="1">
        <v>2</v>
      </c>
      <c r="I13" s="1">
        <v>3</v>
      </c>
      <c r="J13" s="1">
        <v>0</v>
      </c>
      <c r="K13" s="1">
        <f t="shared" si="0"/>
        <v>29</v>
      </c>
    </row>
    <row r="14" spans="1:11" ht="15.75">
      <c r="A14" s="1"/>
      <c r="B14" s="1" t="s">
        <v>23</v>
      </c>
      <c r="C14" s="1">
        <f>SUM(C4:C13)</f>
        <v>57</v>
      </c>
      <c r="D14" s="1">
        <f>SUM(D4:D13)</f>
        <v>51</v>
      </c>
      <c r="E14" s="1">
        <f>SUM(E4:E13)</f>
        <v>46</v>
      </c>
      <c r="F14" s="1">
        <f>SUM(F4:F13)</f>
        <v>39</v>
      </c>
      <c r="G14" s="1">
        <f>SUM(G4:G13)</f>
        <v>34</v>
      </c>
      <c r="H14" s="1">
        <f>SUM(H4:H13)</f>
        <v>25</v>
      </c>
      <c r="I14" s="1">
        <f>SUM(I4:I13)</f>
        <v>18</v>
      </c>
      <c r="J14" s="1">
        <f>SUM(J4:J13)</f>
        <v>1</v>
      </c>
      <c r="K14" s="1">
        <f>SUM(K4:K13)</f>
        <v>271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4">
        <v>9</v>
      </c>
      <c r="D18" s="14">
        <v>9</v>
      </c>
      <c r="E18" s="14">
        <v>0</v>
      </c>
      <c r="F18" s="14">
        <v>3</v>
      </c>
      <c r="G18" s="14">
        <v>0</v>
      </c>
      <c r="H18" s="14">
        <v>3</v>
      </c>
      <c r="I18" s="14">
        <f aca="true" t="shared" si="1" ref="I18:I36">SUM(C18:H18)</f>
        <v>24</v>
      </c>
      <c r="J18" s="14">
        <v>322</v>
      </c>
      <c r="K18" s="13" t="s">
        <v>31</v>
      </c>
      <c r="L18" s="14">
        <v>17</v>
      </c>
      <c r="M18" s="14">
        <v>14</v>
      </c>
      <c r="N18" s="14">
        <v>8</v>
      </c>
      <c r="O18" s="14">
        <v>3</v>
      </c>
      <c r="P18" s="14">
        <f aca="true" t="shared" si="2" ref="P18:P36">SUM(L18:O18)</f>
        <v>42</v>
      </c>
      <c r="Q18" s="14">
        <f aca="true" t="shared" si="3" ref="Q18:Q36">SUM(P18,I18)</f>
        <v>66</v>
      </c>
    </row>
    <row r="19" spans="1:17" ht="15.75">
      <c r="A19" s="1">
        <v>323</v>
      </c>
      <c r="B19" s="1" t="s">
        <v>32</v>
      </c>
      <c r="C19" s="1">
        <v>8</v>
      </c>
      <c r="D19" s="1">
        <v>2</v>
      </c>
      <c r="E19" s="1">
        <v>8</v>
      </c>
      <c r="F19" s="1">
        <v>5</v>
      </c>
      <c r="G19" s="1">
        <v>3</v>
      </c>
      <c r="H19" s="1">
        <v>6</v>
      </c>
      <c r="I19" s="1">
        <f t="shared" si="1"/>
        <v>32</v>
      </c>
      <c r="J19" s="1">
        <v>323</v>
      </c>
      <c r="K19" s="1" t="s">
        <v>32</v>
      </c>
      <c r="L19" s="1">
        <v>33</v>
      </c>
      <c r="M19" s="1">
        <v>23</v>
      </c>
      <c r="N19" s="1">
        <v>5</v>
      </c>
      <c r="O19" s="1">
        <v>1</v>
      </c>
      <c r="P19" s="1">
        <f t="shared" si="2"/>
        <v>62</v>
      </c>
      <c r="Q19" s="1">
        <f t="shared" si="3"/>
        <v>94</v>
      </c>
    </row>
    <row r="20" spans="1:17" ht="15.75">
      <c r="A20" s="1">
        <v>325</v>
      </c>
      <c r="B20" s="1" t="s">
        <v>33</v>
      </c>
      <c r="C20" s="1">
        <v>28</v>
      </c>
      <c r="D20" s="1">
        <v>27</v>
      </c>
      <c r="E20" s="1">
        <v>16</v>
      </c>
      <c r="F20" s="1">
        <v>15</v>
      </c>
      <c r="G20" s="1">
        <v>6</v>
      </c>
      <c r="H20" s="1">
        <v>2</v>
      </c>
      <c r="I20" s="1">
        <f t="shared" si="1"/>
        <v>94</v>
      </c>
      <c r="J20" s="1">
        <v>325</v>
      </c>
      <c r="K20" s="1" t="s">
        <v>33</v>
      </c>
      <c r="L20" s="1">
        <v>39</v>
      </c>
      <c r="M20" s="1">
        <v>32</v>
      </c>
      <c r="N20" s="1">
        <v>14</v>
      </c>
      <c r="O20" s="1">
        <v>3</v>
      </c>
      <c r="P20" s="1">
        <f t="shared" si="2"/>
        <v>88</v>
      </c>
      <c r="Q20" s="1">
        <f t="shared" si="3"/>
        <v>182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5</v>
      </c>
      <c r="M21" s="1">
        <v>5</v>
      </c>
      <c r="N21" s="1">
        <v>0</v>
      </c>
      <c r="O21" s="1">
        <v>0</v>
      </c>
      <c r="P21" s="1">
        <f t="shared" si="2"/>
        <v>10</v>
      </c>
      <c r="Q21" s="1">
        <f t="shared" si="3"/>
        <v>10</v>
      </c>
    </row>
    <row r="22" spans="1:17" ht="15.75">
      <c r="A22" s="1">
        <v>331</v>
      </c>
      <c r="B22" s="1" t="s">
        <v>35</v>
      </c>
      <c r="C22" s="1">
        <v>7</v>
      </c>
      <c r="D22" s="1">
        <v>3</v>
      </c>
      <c r="E22" s="1">
        <v>7</v>
      </c>
      <c r="F22" s="1">
        <v>2</v>
      </c>
      <c r="G22" s="1">
        <v>6</v>
      </c>
      <c r="H22" s="1">
        <v>4</v>
      </c>
      <c r="I22" s="1">
        <f t="shared" si="1"/>
        <v>29</v>
      </c>
      <c r="J22" s="1">
        <v>331</v>
      </c>
      <c r="K22" s="1" t="s">
        <v>35</v>
      </c>
      <c r="L22" s="1">
        <v>40</v>
      </c>
      <c r="M22" s="1">
        <v>34</v>
      </c>
      <c r="N22" s="1">
        <v>10</v>
      </c>
      <c r="O22" s="1">
        <v>8</v>
      </c>
      <c r="P22" s="1">
        <f t="shared" si="2"/>
        <v>92</v>
      </c>
      <c r="Q22" s="1">
        <f t="shared" si="3"/>
        <v>121</v>
      </c>
    </row>
    <row r="23" spans="1:17" ht="15.75">
      <c r="A23" s="1">
        <v>332</v>
      </c>
      <c r="B23" s="1" t="s">
        <v>36</v>
      </c>
      <c r="C23" s="1">
        <v>2</v>
      </c>
      <c r="D23" s="1">
        <v>4</v>
      </c>
      <c r="E23" s="1">
        <v>4</v>
      </c>
      <c r="F23" s="1">
        <v>5</v>
      </c>
      <c r="G23" s="1">
        <v>1</v>
      </c>
      <c r="H23" s="1">
        <v>2</v>
      </c>
      <c r="I23" s="1">
        <f t="shared" si="1"/>
        <v>18</v>
      </c>
      <c r="J23" s="1">
        <v>332</v>
      </c>
      <c r="K23" s="1" t="s">
        <v>36</v>
      </c>
      <c r="L23" s="1">
        <v>26</v>
      </c>
      <c r="M23" s="1">
        <v>18</v>
      </c>
      <c r="N23" s="1">
        <v>5</v>
      </c>
      <c r="O23" s="1">
        <v>3</v>
      </c>
      <c r="P23" s="1">
        <f t="shared" si="2"/>
        <v>52</v>
      </c>
      <c r="Q23" s="1">
        <f t="shared" si="3"/>
        <v>70</v>
      </c>
    </row>
    <row r="24" spans="1:17" ht="15.75">
      <c r="A24" s="1">
        <v>333</v>
      </c>
      <c r="B24" s="1" t="s">
        <v>37</v>
      </c>
      <c r="C24" s="1">
        <v>1</v>
      </c>
      <c r="D24" s="1">
        <v>1</v>
      </c>
      <c r="E24" s="1">
        <v>0</v>
      </c>
      <c r="F24" s="1">
        <v>3</v>
      </c>
      <c r="G24" s="1">
        <v>0</v>
      </c>
      <c r="H24" s="1">
        <v>4</v>
      </c>
      <c r="I24" s="1">
        <f t="shared" si="1"/>
        <v>9</v>
      </c>
      <c r="J24" s="1">
        <v>333</v>
      </c>
      <c r="K24" s="1" t="s">
        <v>37</v>
      </c>
      <c r="L24" s="1">
        <v>12</v>
      </c>
      <c r="M24" s="1">
        <v>6</v>
      </c>
      <c r="N24" s="1">
        <v>7</v>
      </c>
      <c r="O24" s="1">
        <v>1</v>
      </c>
      <c r="P24" s="1">
        <f t="shared" si="2"/>
        <v>26</v>
      </c>
      <c r="Q24" s="1">
        <f t="shared" si="3"/>
        <v>35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47</v>
      </c>
      <c r="M25" s="1">
        <v>38</v>
      </c>
      <c r="N25" s="1">
        <v>16</v>
      </c>
      <c r="O25" s="1">
        <v>8</v>
      </c>
      <c r="P25" s="1">
        <f t="shared" si="2"/>
        <v>109</v>
      </c>
      <c r="Q25" s="1">
        <f t="shared" si="3"/>
        <v>109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33</v>
      </c>
      <c r="M26" s="1">
        <v>30</v>
      </c>
      <c r="N26" s="1">
        <v>3</v>
      </c>
      <c r="O26" s="1">
        <v>2</v>
      </c>
      <c r="P26" s="1">
        <f t="shared" si="2"/>
        <v>68</v>
      </c>
      <c r="Q26" s="1">
        <f t="shared" si="3"/>
        <v>68</v>
      </c>
    </row>
    <row r="27" spans="1:17" ht="15.75">
      <c r="A27" s="1">
        <v>532</v>
      </c>
      <c r="B27" s="1" t="s">
        <v>40</v>
      </c>
      <c r="C27" s="1">
        <v>64</v>
      </c>
      <c r="D27" s="1">
        <v>86</v>
      </c>
      <c r="E27" s="1">
        <v>6</v>
      </c>
      <c r="F27" s="1">
        <v>10</v>
      </c>
      <c r="G27" s="1">
        <v>7</v>
      </c>
      <c r="H27" s="1">
        <v>11</v>
      </c>
      <c r="I27" s="1">
        <f t="shared" si="1"/>
        <v>184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184</v>
      </c>
    </row>
    <row r="28" spans="1:17" ht="15.75">
      <c r="A28" s="1">
        <v>621</v>
      </c>
      <c r="B28" s="1" t="s">
        <v>41</v>
      </c>
      <c r="C28" s="1">
        <v>2</v>
      </c>
      <c r="D28" s="1">
        <v>4</v>
      </c>
      <c r="E28" s="1">
        <v>7</v>
      </c>
      <c r="F28" s="1">
        <v>5</v>
      </c>
      <c r="G28" s="1">
        <v>2</v>
      </c>
      <c r="H28" s="1">
        <v>1</v>
      </c>
      <c r="I28" s="1">
        <f t="shared" si="1"/>
        <v>21</v>
      </c>
      <c r="J28" s="1">
        <v>621</v>
      </c>
      <c r="K28" s="1" t="s">
        <v>41</v>
      </c>
      <c r="L28" s="1">
        <v>9</v>
      </c>
      <c r="M28" s="1">
        <v>2</v>
      </c>
      <c r="N28" s="1">
        <v>10</v>
      </c>
      <c r="O28" s="1">
        <v>4</v>
      </c>
      <c r="P28" s="1">
        <f t="shared" si="2"/>
        <v>25</v>
      </c>
      <c r="Q28" s="1">
        <f t="shared" si="3"/>
        <v>46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9</v>
      </c>
      <c r="M29" s="1">
        <v>6</v>
      </c>
      <c r="N29" s="1">
        <v>3</v>
      </c>
      <c r="O29" s="1">
        <v>1</v>
      </c>
      <c r="P29" s="1">
        <f t="shared" si="2"/>
        <v>19</v>
      </c>
      <c r="Q29" s="1">
        <f t="shared" si="3"/>
        <v>19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3</v>
      </c>
      <c r="M30" s="1">
        <v>2</v>
      </c>
      <c r="N30" s="1">
        <v>5</v>
      </c>
      <c r="O30" s="1">
        <v>7</v>
      </c>
      <c r="P30" s="1">
        <f t="shared" si="2"/>
        <v>17</v>
      </c>
      <c r="Q30" s="1">
        <f t="shared" si="3"/>
        <v>17</v>
      </c>
    </row>
    <row r="31" spans="1:17" ht="15.75">
      <c r="A31" s="1">
        <v>624</v>
      </c>
      <c r="B31" s="1" t="s">
        <v>44</v>
      </c>
      <c r="C31" s="1">
        <v>21</v>
      </c>
      <c r="D31" s="1">
        <v>10</v>
      </c>
      <c r="E31" s="1">
        <v>11</v>
      </c>
      <c r="F31" s="1">
        <v>9</v>
      </c>
      <c r="G31" s="1">
        <v>3</v>
      </c>
      <c r="H31" s="1">
        <v>4</v>
      </c>
      <c r="I31" s="1">
        <f t="shared" si="1"/>
        <v>58</v>
      </c>
      <c r="J31" s="1">
        <v>624</v>
      </c>
      <c r="K31" s="1" t="s">
        <v>44</v>
      </c>
      <c r="L31" s="1">
        <v>7</v>
      </c>
      <c r="M31" s="1">
        <v>6</v>
      </c>
      <c r="N31" s="1">
        <v>4</v>
      </c>
      <c r="O31" s="1">
        <v>4</v>
      </c>
      <c r="P31" s="1">
        <f t="shared" si="2"/>
        <v>21</v>
      </c>
      <c r="Q31" s="1">
        <f t="shared" si="3"/>
        <v>79</v>
      </c>
    </row>
    <row r="32" spans="1:17" ht="15.75">
      <c r="A32" s="1">
        <v>721</v>
      </c>
      <c r="B32" s="1" t="s">
        <v>45</v>
      </c>
      <c r="C32" s="1">
        <v>17</v>
      </c>
      <c r="D32" s="1">
        <v>17</v>
      </c>
      <c r="E32" s="1">
        <v>3</v>
      </c>
      <c r="F32" s="1">
        <v>5</v>
      </c>
      <c r="G32" s="1">
        <v>7</v>
      </c>
      <c r="H32" s="1">
        <v>2</v>
      </c>
      <c r="I32" s="1">
        <f t="shared" si="1"/>
        <v>51</v>
      </c>
      <c r="J32" s="1">
        <v>721</v>
      </c>
      <c r="K32" s="1" t="s">
        <v>45</v>
      </c>
      <c r="L32" s="1">
        <v>19</v>
      </c>
      <c r="M32" s="1">
        <v>19</v>
      </c>
      <c r="N32" s="1">
        <v>7</v>
      </c>
      <c r="O32" s="1">
        <v>0</v>
      </c>
      <c r="P32" s="1">
        <f t="shared" si="2"/>
        <v>45</v>
      </c>
      <c r="Q32" s="1">
        <f t="shared" si="3"/>
        <v>96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9</v>
      </c>
      <c r="M33" s="1">
        <v>8</v>
      </c>
      <c r="N33" s="1">
        <v>7</v>
      </c>
      <c r="O33" s="1">
        <v>2</v>
      </c>
      <c r="P33" s="1">
        <f t="shared" si="2"/>
        <v>26</v>
      </c>
      <c r="Q33" s="1">
        <f t="shared" si="3"/>
        <v>26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15</v>
      </c>
      <c r="D35" s="1">
        <v>20</v>
      </c>
      <c r="E35" s="1">
        <v>4</v>
      </c>
      <c r="F35" s="1">
        <v>7</v>
      </c>
      <c r="G35" s="1">
        <v>6</v>
      </c>
      <c r="H35" s="1">
        <v>4</v>
      </c>
      <c r="I35" s="1">
        <f t="shared" si="1"/>
        <v>56</v>
      </c>
      <c r="J35" s="1">
        <v>724</v>
      </c>
      <c r="K35" s="1" t="s">
        <v>48</v>
      </c>
      <c r="L35" s="1">
        <v>41</v>
      </c>
      <c r="M35" s="1">
        <v>38</v>
      </c>
      <c r="N35" s="1">
        <v>15</v>
      </c>
      <c r="O35" s="1">
        <v>9</v>
      </c>
      <c r="P35" s="1">
        <f t="shared" si="2"/>
        <v>103</v>
      </c>
      <c r="Q35" s="1">
        <f t="shared" si="3"/>
        <v>159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1</v>
      </c>
      <c r="M36" s="1">
        <v>1</v>
      </c>
      <c r="N36" s="1">
        <v>0</v>
      </c>
      <c r="O36" s="1">
        <v>0</v>
      </c>
      <c r="P36" s="1">
        <f t="shared" si="2"/>
        <v>2</v>
      </c>
      <c r="Q36" s="1">
        <f t="shared" si="3"/>
        <v>2</v>
      </c>
    </row>
    <row r="37" spans="1:17" ht="15.75">
      <c r="A37" s="1"/>
      <c r="B37" s="1" t="s">
        <v>23</v>
      </c>
      <c r="C37" s="1">
        <f>SUM(C18:C36)</f>
        <v>174</v>
      </c>
      <c r="D37" s="1">
        <f>SUM(D18:D36)</f>
        <v>183</v>
      </c>
      <c r="E37" s="1">
        <f>SUM(E18:E36)</f>
        <v>66</v>
      </c>
      <c r="F37" s="1">
        <f>SUM(F18:F36)</f>
        <v>69</v>
      </c>
      <c r="G37" s="1">
        <f>SUM(G18:G36)</f>
        <v>41</v>
      </c>
      <c r="H37" s="1">
        <f>SUM(H18:H36)</f>
        <v>43</v>
      </c>
      <c r="I37" s="1">
        <f>SUM(I18:I36)</f>
        <v>576</v>
      </c>
      <c r="J37" s="1"/>
      <c r="K37" s="1" t="s">
        <v>23</v>
      </c>
      <c r="L37" s="1">
        <f>SUM(L18:L36)</f>
        <v>350</v>
      </c>
      <c r="M37" s="1">
        <f>SUM(M18:M36)</f>
        <v>282</v>
      </c>
      <c r="N37" s="1">
        <f>SUM(N18:N36)</f>
        <v>119</v>
      </c>
      <c r="O37" s="1">
        <f>SUM(O18:O36)</f>
        <v>56</v>
      </c>
      <c r="P37" s="1">
        <f>SUM(P18:P36)</f>
        <v>807</v>
      </c>
      <c r="Q37" s="1">
        <f>SUM(Q18:Q36)</f>
        <v>1383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105</v>
      </c>
      <c r="D41" s="1">
        <v>99</v>
      </c>
      <c r="E41" s="1">
        <v>105</v>
      </c>
      <c r="F41" s="1">
        <v>105</v>
      </c>
      <c r="G41" s="1">
        <v>22</v>
      </c>
      <c r="H41" s="1">
        <v>8</v>
      </c>
      <c r="I41" s="1">
        <f aca="true" t="shared" si="4" ref="I41:I58">SUM(C41:H41)</f>
        <v>444</v>
      </c>
      <c r="K41" s="1">
        <v>624</v>
      </c>
      <c r="L41" s="1" t="s">
        <v>44</v>
      </c>
      <c r="M41" s="1">
        <v>1</v>
      </c>
      <c r="N41" s="1">
        <v>6</v>
      </c>
      <c r="O41" s="1">
        <v>0</v>
      </c>
      <c r="P41" s="1">
        <v>0</v>
      </c>
      <c r="Q41" s="1">
        <v>0</v>
      </c>
      <c r="R41" s="1">
        <f aca="true" t="shared" si="5" ref="R41:R42">SUM(M41:Q41)</f>
        <v>7</v>
      </c>
    </row>
    <row r="42" spans="1:18" ht="15.75">
      <c r="A42" s="1">
        <v>303</v>
      </c>
      <c r="B42" s="1" t="s">
        <v>61</v>
      </c>
      <c r="C42" s="1">
        <v>105</v>
      </c>
      <c r="D42" s="1">
        <v>109</v>
      </c>
      <c r="E42" s="1">
        <v>104</v>
      </c>
      <c r="F42" s="1">
        <v>120</v>
      </c>
      <c r="G42" s="1">
        <v>20</v>
      </c>
      <c r="H42" s="1">
        <v>6</v>
      </c>
      <c r="I42" s="1">
        <f t="shared" si="4"/>
        <v>464</v>
      </c>
      <c r="K42" s="1">
        <v>721</v>
      </c>
      <c r="L42" s="1" t="s">
        <v>45</v>
      </c>
      <c r="M42" s="1">
        <v>9</v>
      </c>
      <c r="N42" s="1">
        <v>11</v>
      </c>
      <c r="O42" s="1">
        <v>0</v>
      </c>
      <c r="P42" s="1">
        <v>0</v>
      </c>
      <c r="Q42" s="1">
        <v>0</v>
      </c>
      <c r="R42" s="1">
        <f t="shared" si="5"/>
        <v>20</v>
      </c>
    </row>
    <row r="43" spans="1:18" ht="15.75">
      <c r="A43" s="1">
        <v>304</v>
      </c>
      <c r="B43" s="1" t="s">
        <v>62</v>
      </c>
      <c r="C43" s="1">
        <v>137</v>
      </c>
      <c r="D43" s="1">
        <v>159</v>
      </c>
      <c r="E43" s="1">
        <v>143</v>
      </c>
      <c r="F43" s="1">
        <v>150</v>
      </c>
      <c r="G43" s="1">
        <v>30</v>
      </c>
      <c r="H43" s="1">
        <v>8</v>
      </c>
      <c r="I43" s="1">
        <f t="shared" si="4"/>
        <v>627</v>
      </c>
      <c r="K43" s="1"/>
      <c r="L43" s="1" t="s">
        <v>23</v>
      </c>
      <c r="M43" s="1">
        <f aca="true" t="shared" si="6" ref="M43:R43">SUM(M41:M42)</f>
        <v>10</v>
      </c>
      <c r="N43" s="1">
        <f t="shared" si="6"/>
        <v>17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27</v>
      </c>
    </row>
    <row r="44" spans="1:9" ht="15.75">
      <c r="A44" s="1">
        <v>305</v>
      </c>
      <c r="B44" s="1" t="s">
        <v>63</v>
      </c>
      <c r="C44" s="1">
        <v>108</v>
      </c>
      <c r="D44" s="1">
        <v>108</v>
      </c>
      <c r="E44" s="1">
        <v>98</v>
      </c>
      <c r="F44" s="1">
        <v>98</v>
      </c>
      <c r="G44" s="1">
        <v>20</v>
      </c>
      <c r="H44" s="1">
        <v>8</v>
      </c>
      <c r="I44" s="1">
        <f t="shared" si="4"/>
        <v>440</v>
      </c>
    </row>
    <row r="45" spans="1:18" ht="15.75">
      <c r="A45" s="1">
        <v>309</v>
      </c>
      <c r="B45" s="1" t="s">
        <v>64</v>
      </c>
      <c r="C45" s="1">
        <v>39</v>
      </c>
      <c r="D45" s="1">
        <v>23</v>
      </c>
      <c r="E45" s="1">
        <v>21</v>
      </c>
      <c r="F45" s="1">
        <v>0</v>
      </c>
      <c r="G45" s="1">
        <v>0</v>
      </c>
      <c r="H45" s="1">
        <v>0</v>
      </c>
      <c r="I45" s="1">
        <f t="shared" si="4"/>
        <v>83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43</v>
      </c>
      <c r="D46" s="1">
        <v>39</v>
      </c>
      <c r="E46" s="1">
        <v>29</v>
      </c>
      <c r="F46" s="1">
        <v>0</v>
      </c>
      <c r="G46" s="1">
        <v>0</v>
      </c>
      <c r="H46" s="1">
        <v>0</v>
      </c>
      <c r="I46" s="1">
        <f t="shared" si="4"/>
        <v>111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119</v>
      </c>
      <c r="D47" s="1">
        <v>129</v>
      </c>
      <c r="E47" s="1">
        <v>125</v>
      </c>
      <c r="F47" s="1">
        <v>121</v>
      </c>
      <c r="G47" s="1">
        <v>11</v>
      </c>
      <c r="H47" s="1">
        <v>2</v>
      </c>
      <c r="I47" s="1">
        <f t="shared" si="4"/>
        <v>507</v>
      </c>
      <c r="K47" s="1">
        <v>532</v>
      </c>
      <c r="L47" s="1" t="s">
        <v>40</v>
      </c>
      <c r="M47" s="1">
        <v>22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22</v>
      </c>
    </row>
    <row r="48" spans="1:18" ht="15.75">
      <c r="A48" s="1">
        <v>312</v>
      </c>
      <c r="B48" s="1" t="s">
        <v>67</v>
      </c>
      <c r="C48" s="1">
        <v>79</v>
      </c>
      <c r="D48" s="1">
        <v>79</v>
      </c>
      <c r="E48" s="1">
        <v>70</v>
      </c>
      <c r="F48" s="1">
        <v>113</v>
      </c>
      <c r="G48" s="1">
        <v>5</v>
      </c>
      <c r="H48" s="1">
        <v>1</v>
      </c>
      <c r="I48" s="1">
        <f t="shared" si="4"/>
        <v>347</v>
      </c>
      <c r="K48" s="1"/>
      <c r="L48" s="1" t="s">
        <v>23</v>
      </c>
      <c r="M48" s="1">
        <f aca="true" t="shared" si="8" ref="M48:R48">SUM(M47:M47)</f>
        <v>22</v>
      </c>
      <c r="N48" s="1">
        <f t="shared" si="8"/>
        <v>0</v>
      </c>
      <c r="O48" s="1">
        <f t="shared" si="8"/>
        <v>0</v>
      </c>
      <c r="P48" s="1">
        <f t="shared" si="8"/>
        <v>0</v>
      </c>
      <c r="Q48" s="1">
        <f t="shared" si="8"/>
        <v>0</v>
      </c>
      <c r="R48" s="1">
        <f t="shared" si="8"/>
        <v>22</v>
      </c>
    </row>
    <row r="49" spans="1:9" ht="15.75">
      <c r="A49" s="1">
        <v>313</v>
      </c>
      <c r="B49" s="1" t="s">
        <v>68</v>
      </c>
      <c r="C49" s="1">
        <v>59</v>
      </c>
      <c r="D49" s="1">
        <v>50</v>
      </c>
      <c r="E49" s="1">
        <v>54</v>
      </c>
      <c r="F49" s="1">
        <v>48</v>
      </c>
      <c r="G49" s="1">
        <v>4</v>
      </c>
      <c r="H49" s="1">
        <v>1</v>
      </c>
      <c r="I49" s="1">
        <f t="shared" si="4"/>
        <v>216</v>
      </c>
    </row>
    <row r="50" spans="1:9" ht="15.75">
      <c r="A50" s="1">
        <v>505</v>
      </c>
      <c r="B50" s="1" t="s">
        <v>69</v>
      </c>
      <c r="C50" s="1">
        <v>413</v>
      </c>
      <c r="D50" s="1">
        <v>427</v>
      </c>
      <c r="E50" s="1">
        <v>427</v>
      </c>
      <c r="F50" s="1">
        <v>427</v>
      </c>
      <c r="G50" s="1">
        <v>54</v>
      </c>
      <c r="H50" s="1">
        <v>10</v>
      </c>
      <c r="I50" s="1">
        <f t="shared" si="4"/>
        <v>1758</v>
      </c>
    </row>
    <row r="51" spans="1:9" ht="15.75">
      <c r="A51" s="1">
        <v>601</v>
      </c>
      <c r="B51" s="1" t="s">
        <v>70</v>
      </c>
      <c r="C51" s="1">
        <v>50</v>
      </c>
      <c r="D51" s="1">
        <v>50</v>
      </c>
      <c r="E51" s="1">
        <v>47</v>
      </c>
      <c r="F51" s="1">
        <v>60</v>
      </c>
      <c r="G51" s="1">
        <v>12</v>
      </c>
      <c r="H51" s="1">
        <v>6</v>
      </c>
      <c r="I51" s="1">
        <f t="shared" si="4"/>
        <v>225</v>
      </c>
    </row>
    <row r="52" spans="1:18" ht="15.75">
      <c r="A52" s="1">
        <v>602</v>
      </c>
      <c r="B52" s="1" t="s">
        <v>71</v>
      </c>
      <c r="C52" s="1">
        <v>53</v>
      </c>
      <c r="D52" s="1">
        <v>48</v>
      </c>
      <c r="E52" s="1">
        <v>48</v>
      </c>
      <c r="F52" s="1">
        <v>56</v>
      </c>
      <c r="G52" s="1">
        <v>14</v>
      </c>
      <c r="H52" s="1">
        <v>4</v>
      </c>
      <c r="I52" s="1">
        <f t="shared" si="4"/>
        <v>223</v>
      </c>
      <c r="L52" s="6" t="s">
        <v>78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36</v>
      </c>
      <c r="D53" s="1">
        <v>34</v>
      </c>
      <c r="E53" s="1">
        <v>43</v>
      </c>
      <c r="F53" s="1">
        <v>65</v>
      </c>
      <c r="G53" s="1">
        <v>16</v>
      </c>
      <c r="H53" s="1">
        <v>9</v>
      </c>
      <c r="I53" s="1">
        <f t="shared" si="4"/>
        <v>203</v>
      </c>
      <c r="L53" s="6" t="s">
        <v>79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51</v>
      </c>
      <c r="D54" s="1">
        <v>49</v>
      </c>
      <c r="E54" s="1">
        <v>55</v>
      </c>
      <c r="F54" s="1">
        <v>57</v>
      </c>
      <c r="G54" s="1">
        <v>12</v>
      </c>
      <c r="H54" s="1">
        <v>2</v>
      </c>
      <c r="I54" s="1">
        <f t="shared" si="4"/>
        <v>226</v>
      </c>
      <c r="L54" s="7" t="s">
        <v>80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40</v>
      </c>
      <c r="D55" s="1">
        <v>31</v>
      </c>
      <c r="E55" s="1">
        <v>29</v>
      </c>
      <c r="F55" s="1">
        <v>0</v>
      </c>
      <c r="G55" s="1">
        <v>0</v>
      </c>
      <c r="H55" s="1">
        <v>0</v>
      </c>
      <c r="I55" s="1">
        <f t="shared" si="4"/>
        <v>100</v>
      </c>
    </row>
    <row r="56" spans="1:9" ht="15.75">
      <c r="A56" s="1">
        <v>701</v>
      </c>
      <c r="B56" s="1" t="s">
        <v>75</v>
      </c>
      <c r="C56" s="1">
        <v>109</v>
      </c>
      <c r="D56" s="1">
        <v>103</v>
      </c>
      <c r="E56" s="1">
        <v>99</v>
      </c>
      <c r="F56" s="1">
        <v>111</v>
      </c>
      <c r="G56" s="1">
        <v>21</v>
      </c>
      <c r="H56" s="1">
        <v>5</v>
      </c>
      <c r="I56" s="1">
        <f t="shared" si="4"/>
        <v>448</v>
      </c>
    </row>
    <row r="57" spans="1:13" ht="15.75">
      <c r="A57" s="1">
        <v>702</v>
      </c>
      <c r="B57" s="1" t="s">
        <v>76</v>
      </c>
      <c r="C57" s="1">
        <v>115</v>
      </c>
      <c r="D57" s="1">
        <v>109</v>
      </c>
      <c r="E57" s="1">
        <v>115</v>
      </c>
      <c r="F57" s="1">
        <v>128</v>
      </c>
      <c r="G57" s="1">
        <v>25</v>
      </c>
      <c r="H57" s="1">
        <v>8</v>
      </c>
      <c r="I57" s="1">
        <f t="shared" si="4"/>
        <v>500</v>
      </c>
      <c r="M57" t="s">
        <v>110</v>
      </c>
    </row>
    <row r="58" spans="1:9" ht="15.75">
      <c r="A58" s="1">
        <v>705</v>
      </c>
      <c r="B58" s="1" t="s">
        <v>77</v>
      </c>
      <c r="C58" s="1">
        <v>32</v>
      </c>
      <c r="D58" s="1">
        <v>27</v>
      </c>
      <c r="E58" s="1">
        <v>19</v>
      </c>
      <c r="F58" s="1">
        <v>0</v>
      </c>
      <c r="G58" s="1">
        <v>0</v>
      </c>
      <c r="H58" s="1">
        <v>0</v>
      </c>
      <c r="I58" s="1">
        <f t="shared" si="4"/>
        <v>78</v>
      </c>
    </row>
    <row r="59" spans="1:9" ht="15.75">
      <c r="A59" s="1"/>
      <c r="B59" s="1" t="s">
        <v>23</v>
      </c>
      <c r="C59" s="1">
        <f>SUM(C41:C58)</f>
        <v>1693</v>
      </c>
      <c r="D59" s="1">
        <f>SUM(D41:D58)</f>
        <v>1673</v>
      </c>
      <c r="E59" s="1">
        <f>SUM(E41:E58)</f>
        <v>1631</v>
      </c>
      <c r="F59" s="1">
        <f>SUM(F41:F58)</f>
        <v>1659</v>
      </c>
      <c r="G59" s="1">
        <f>SUM(G41:G58)</f>
        <v>266</v>
      </c>
      <c r="H59" s="1">
        <f>SUM(H41:H58)</f>
        <v>78</v>
      </c>
      <c r="I59" s="1">
        <f>SUM(I41:I58)</f>
        <v>7000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53">
      <selection activeCell="N59" sqref="N59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8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>SUM(C4:C13)</f>
        <v>0</v>
      </c>
      <c r="D14" s="1">
        <f>SUM(D4:D13)</f>
        <v>0</v>
      </c>
      <c r="E14" s="1">
        <f>SUM(E4:E13)</f>
        <v>0</v>
      </c>
      <c r="F14" s="1">
        <f>SUM(F4:F13)</f>
        <v>0</v>
      </c>
      <c r="G14" s="1">
        <f>SUM(G4:G13)</f>
        <v>0</v>
      </c>
      <c r="H14" s="1">
        <f>SUM(H4:H13)</f>
        <v>0</v>
      </c>
      <c r="I14" s="1">
        <f>SUM(I4:I13)</f>
        <v>0</v>
      </c>
      <c r="J14" s="1">
        <f>SUM(J4:J13)</f>
        <v>0</v>
      </c>
      <c r="K14" s="1">
        <f>SUM(K4:K13)</f>
        <v>0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f aca="true" t="shared" si="1" ref="I18:I36">SUM(C18:H18)</f>
        <v>0</v>
      </c>
      <c r="J18" s="13">
        <v>322</v>
      </c>
      <c r="K18" s="2" t="s">
        <v>31</v>
      </c>
      <c r="L18" s="13">
        <v>0</v>
      </c>
      <c r="M18" s="13">
        <v>0</v>
      </c>
      <c r="N18" s="13">
        <v>0</v>
      </c>
      <c r="O18" s="13">
        <v>0</v>
      </c>
      <c r="P18" s="13">
        <f aca="true" t="shared" si="2" ref="P18:P36">SUM(L18:O18)</f>
        <v>0</v>
      </c>
      <c r="Q18" s="13">
        <f aca="true" t="shared" si="3" ref="Q18:Q36">SUM(P18,I18)</f>
        <v>0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3">
        <v>0</v>
      </c>
      <c r="M19" s="13">
        <v>0</v>
      </c>
      <c r="N19" s="13">
        <v>0</v>
      </c>
      <c r="O19" s="13">
        <v>0</v>
      </c>
      <c r="P19" s="1">
        <f t="shared" si="2"/>
        <v>0</v>
      </c>
      <c r="Q19" s="1">
        <f t="shared" si="3"/>
        <v>0</v>
      </c>
    </row>
    <row r="20" spans="1:17" ht="15.75">
      <c r="A20" s="1">
        <v>325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  <c r="J20" s="1">
        <v>325</v>
      </c>
      <c r="K20" s="1" t="s">
        <v>33</v>
      </c>
      <c r="L20" s="13">
        <v>0</v>
      </c>
      <c r="M20" s="13">
        <v>0</v>
      </c>
      <c r="N20" s="13">
        <v>0</v>
      </c>
      <c r="O20" s="13">
        <v>0</v>
      </c>
      <c r="P20" s="1">
        <f t="shared" si="2"/>
        <v>0</v>
      </c>
      <c r="Q20" s="1">
        <f t="shared" si="3"/>
        <v>0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3">
        <v>0</v>
      </c>
      <c r="M21" s="13">
        <v>0</v>
      </c>
      <c r="N21" s="13">
        <v>0</v>
      </c>
      <c r="O21" s="13">
        <v>0</v>
      </c>
      <c r="P21" s="1">
        <f t="shared" si="2"/>
        <v>0</v>
      </c>
      <c r="Q21" s="1">
        <f t="shared" si="3"/>
        <v>0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3">
        <v>0</v>
      </c>
      <c r="M22" s="13">
        <v>0</v>
      </c>
      <c r="N22" s="13">
        <v>0</v>
      </c>
      <c r="O22" s="13">
        <v>0</v>
      </c>
      <c r="P22" s="1">
        <f t="shared" si="2"/>
        <v>0</v>
      </c>
      <c r="Q22" s="1">
        <f t="shared" si="3"/>
        <v>0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3">
        <v>0</v>
      </c>
      <c r="M23" s="13">
        <v>0</v>
      </c>
      <c r="N23" s="13">
        <v>0</v>
      </c>
      <c r="O23" s="13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3">
        <v>0</v>
      </c>
      <c r="M24" s="13">
        <v>0</v>
      </c>
      <c r="N24" s="13">
        <v>0</v>
      </c>
      <c r="O24" s="13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3">
        <v>0</v>
      </c>
      <c r="M25" s="13">
        <v>0</v>
      </c>
      <c r="N25" s="13">
        <v>0</v>
      </c>
      <c r="O25" s="13">
        <v>0</v>
      </c>
      <c r="P25" s="1">
        <f t="shared" si="2"/>
        <v>0</v>
      </c>
      <c r="Q25" s="1">
        <f t="shared" si="3"/>
        <v>0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3">
        <v>0</v>
      </c>
      <c r="M26" s="13">
        <v>0</v>
      </c>
      <c r="N26" s="13">
        <v>0</v>
      </c>
      <c r="O26" s="13">
        <v>0</v>
      </c>
      <c r="P26" s="1">
        <f t="shared" si="2"/>
        <v>0</v>
      </c>
      <c r="Q26" s="1">
        <f t="shared" si="3"/>
        <v>0</v>
      </c>
    </row>
    <row r="27" spans="1:17" ht="15.75">
      <c r="A27" s="1">
        <v>532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532</v>
      </c>
      <c r="K27" s="1" t="s">
        <v>40</v>
      </c>
      <c r="L27" s="13">
        <v>0</v>
      </c>
      <c r="M27" s="13">
        <v>0</v>
      </c>
      <c r="N27" s="13">
        <v>0</v>
      </c>
      <c r="O27" s="13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3">
        <v>0</v>
      </c>
      <c r="M28" s="13">
        <v>0</v>
      </c>
      <c r="N28" s="13">
        <v>0</v>
      </c>
      <c r="O28" s="13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3">
        <v>1</v>
      </c>
      <c r="M29" s="13">
        <v>0</v>
      </c>
      <c r="N29" s="13">
        <v>0</v>
      </c>
      <c r="O29" s="13">
        <v>0</v>
      </c>
      <c r="P29" s="1">
        <f t="shared" si="2"/>
        <v>1</v>
      </c>
      <c r="Q29" s="1">
        <f t="shared" si="3"/>
        <v>1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3">
        <v>0</v>
      </c>
      <c r="M30" s="13">
        <v>0</v>
      </c>
      <c r="N30" s="13">
        <v>0</v>
      </c>
      <c r="O30" s="13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624</v>
      </c>
      <c r="K31" s="1" t="s">
        <v>44</v>
      </c>
      <c r="L31" s="13">
        <v>0</v>
      </c>
      <c r="M31" s="13">
        <v>0</v>
      </c>
      <c r="N31" s="13">
        <v>0</v>
      </c>
      <c r="O31" s="13">
        <v>0</v>
      </c>
      <c r="P31" s="1">
        <f t="shared" si="2"/>
        <v>0</v>
      </c>
      <c r="Q31" s="1">
        <f t="shared" si="3"/>
        <v>0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3">
        <v>0</v>
      </c>
      <c r="M32" s="13">
        <v>0</v>
      </c>
      <c r="N32" s="13">
        <v>0</v>
      </c>
      <c r="O32" s="13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3">
        <v>0</v>
      </c>
      <c r="M33" s="13">
        <v>0</v>
      </c>
      <c r="N33" s="13">
        <v>0</v>
      </c>
      <c r="O33" s="13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3">
        <v>0</v>
      </c>
      <c r="M34" s="13">
        <v>0</v>
      </c>
      <c r="N34" s="13">
        <v>0</v>
      </c>
      <c r="O34" s="13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724</v>
      </c>
      <c r="K35" s="1" t="s">
        <v>48</v>
      </c>
      <c r="L35" s="13">
        <v>0</v>
      </c>
      <c r="M35" s="13">
        <v>0</v>
      </c>
      <c r="N35" s="13">
        <v>0</v>
      </c>
      <c r="O35" s="13">
        <v>0</v>
      </c>
      <c r="P35" s="1">
        <f t="shared" si="2"/>
        <v>0</v>
      </c>
      <c r="Q35" s="1">
        <f t="shared" si="3"/>
        <v>0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3">
        <v>0</v>
      </c>
      <c r="M36" s="13">
        <v>0</v>
      </c>
      <c r="N36" s="13">
        <v>0</v>
      </c>
      <c r="O36" s="13">
        <v>0</v>
      </c>
      <c r="P36" s="1">
        <f t="shared" si="2"/>
        <v>0</v>
      </c>
      <c r="Q36" s="1">
        <f t="shared" si="3"/>
        <v>0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0</v>
      </c>
      <c r="E37" s="1">
        <f>SUM(E18:E36)</f>
        <v>0</v>
      </c>
      <c r="F37" s="1">
        <f>SUM(F18:F36)</f>
        <v>0</v>
      </c>
      <c r="G37" s="1">
        <f>SUM(G18:G36)</f>
        <v>0</v>
      </c>
      <c r="H37" s="1">
        <f>SUM(H18:H36)</f>
        <v>0</v>
      </c>
      <c r="I37" s="1">
        <f>SUM(I18:I36)</f>
        <v>0</v>
      </c>
      <c r="J37" s="1"/>
      <c r="K37" s="1" t="s">
        <v>23</v>
      </c>
      <c r="L37" s="1">
        <f>SUM(L18:L36)</f>
        <v>1</v>
      </c>
      <c r="M37" s="1">
        <f>SUM(M18:M36)</f>
        <v>0</v>
      </c>
      <c r="N37" s="1">
        <f>SUM(N18:N36)</f>
        <v>0</v>
      </c>
      <c r="O37" s="1">
        <f>SUM(O18:O36)</f>
        <v>0</v>
      </c>
      <c r="P37" s="1">
        <f>SUM(P18:P36)</f>
        <v>1</v>
      </c>
      <c r="Q37" s="1">
        <f>SUM(Q18:Q36)</f>
        <v>1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0</v>
      </c>
      <c r="D41" s="1">
        <v>0</v>
      </c>
      <c r="E41" s="1">
        <v>1</v>
      </c>
      <c r="F41" s="1">
        <v>0</v>
      </c>
      <c r="G41" s="1">
        <v>3</v>
      </c>
      <c r="H41" s="1">
        <v>0</v>
      </c>
      <c r="I41" s="1">
        <f aca="true" t="shared" si="4" ref="I41:I58">SUM(C41:H41)</f>
        <v>4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4"/>
        <v>0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0</v>
      </c>
      <c r="D43" s="1">
        <v>1</v>
      </c>
      <c r="E43" s="1">
        <v>1</v>
      </c>
      <c r="F43" s="1">
        <v>2</v>
      </c>
      <c r="G43" s="1">
        <v>1</v>
      </c>
      <c r="H43" s="1">
        <v>1</v>
      </c>
      <c r="I43" s="1">
        <f t="shared" si="4"/>
        <v>6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4"/>
        <v>0</v>
      </c>
    </row>
    <row r="45" spans="1:18" ht="15.75">
      <c r="A45" s="1">
        <v>309</v>
      </c>
      <c r="B45" s="1" t="s">
        <v>64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0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0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0</v>
      </c>
      <c r="D47" s="1">
        <v>0</v>
      </c>
      <c r="E47" s="1">
        <v>2</v>
      </c>
      <c r="F47" s="1">
        <v>1</v>
      </c>
      <c r="G47" s="1">
        <v>0</v>
      </c>
      <c r="H47" s="1">
        <v>1</v>
      </c>
      <c r="I47" s="1">
        <f t="shared" si="4"/>
        <v>4</v>
      </c>
      <c r="K47" s="1">
        <v>532</v>
      </c>
      <c r="L47" s="1" t="s">
        <v>40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0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4"/>
        <v>0</v>
      </c>
      <c r="K48" s="1"/>
      <c r="L48" s="1" t="s">
        <v>23</v>
      </c>
      <c r="M48" s="1">
        <f>SUM(M41:M47)</f>
        <v>0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0</v>
      </c>
    </row>
    <row r="49" spans="1:9" ht="15.75">
      <c r="A49" s="1">
        <v>313</v>
      </c>
      <c r="B49" s="1" t="s">
        <v>68</v>
      </c>
      <c r="C49" s="1">
        <v>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4"/>
        <v>1</v>
      </c>
    </row>
    <row r="50" spans="1:9" ht="15.75">
      <c r="A50" s="1">
        <v>505</v>
      </c>
      <c r="B50" s="1" t="s">
        <v>69</v>
      </c>
      <c r="C50" s="1">
        <v>0</v>
      </c>
      <c r="D50" s="1">
        <v>2</v>
      </c>
      <c r="E50" s="1">
        <v>5</v>
      </c>
      <c r="F50" s="1">
        <v>6</v>
      </c>
      <c r="G50" s="1">
        <v>5</v>
      </c>
      <c r="H50" s="1">
        <v>0</v>
      </c>
      <c r="I50" s="1">
        <f t="shared" si="4"/>
        <v>18</v>
      </c>
    </row>
    <row r="51" spans="1:9" ht="15.75">
      <c r="A51" s="1">
        <v>601</v>
      </c>
      <c r="B51" s="1" t="s">
        <v>70</v>
      </c>
      <c r="C51" s="1">
        <v>0</v>
      </c>
      <c r="D51" s="1">
        <v>0</v>
      </c>
      <c r="E51" s="1">
        <v>2</v>
      </c>
      <c r="F51" s="1">
        <v>4</v>
      </c>
      <c r="G51" s="1">
        <v>3</v>
      </c>
      <c r="H51" s="1">
        <v>0</v>
      </c>
      <c r="I51" s="1">
        <f t="shared" si="4"/>
        <v>9</v>
      </c>
    </row>
    <row r="52" spans="1:18" ht="15.75">
      <c r="A52" s="1">
        <v>602</v>
      </c>
      <c r="B52" s="1" t="s">
        <v>71</v>
      </c>
      <c r="C52" s="1">
        <v>0</v>
      </c>
      <c r="D52" s="1">
        <v>1</v>
      </c>
      <c r="E52" s="1">
        <v>1</v>
      </c>
      <c r="F52" s="1">
        <v>1</v>
      </c>
      <c r="G52" s="1">
        <v>1</v>
      </c>
      <c r="H52" s="1">
        <v>0</v>
      </c>
      <c r="I52" s="1">
        <f t="shared" si="4"/>
        <v>4</v>
      </c>
      <c r="L52" s="6" t="s">
        <v>84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0</v>
      </c>
      <c r="D53" s="1">
        <v>0</v>
      </c>
      <c r="E53" s="1">
        <v>2</v>
      </c>
      <c r="F53" s="1">
        <v>5</v>
      </c>
      <c r="G53" s="1">
        <v>1</v>
      </c>
      <c r="H53" s="1">
        <v>1</v>
      </c>
      <c r="I53" s="1">
        <f t="shared" si="4"/>
        <v>9</v>
      </c>
      <c r="L53" s="6" t="s">
        <v>122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0</v>
      </c>
      <c r="D54" s="1">
        <v>0</v>
      </c>
      <c r="E54" s="1">
        <v>0</v>
      </c>
      <c r="F54" s="1">
        <v>6</v>
      </c>
      <c r="G54" s="1">
        <v>2</v>
      </c>
      <c r="H54" s="1">
        <v>1</v>
      </c>
      <c r="I54" s="1">
        <f t="shared" si="4"/>
        <v>9</v>
      </c>
      <c r="L54" s="7" t="s">
        <v>121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0</v>
      </c>
    </row>
    <row r="56" spans="1:9" ht="15.75">
      <c r="A56" s="1">
        <v>701</v>
      </c>
      <c r="B56" s="1" t="s">
        <v>75</v>
      </c>
      <c r="C56" s="1">
        <v>1</v>
      </c>
      <c r="D56" s="1">
        <v>1</v>
      </c>
      <c r="E56" s="1">
        <v>0</v>
      </c>
      <c r="F56" s="1">
        <v>2</v>
      </c>
      <c r="G56" s="1">
        <v>2</v>
      </c>
      <c r="H56" s="1">
        <v>0</v>
      </c>
      <c r="I56" s="1">
        <f t="shared" si="4"/>
        <v>6</v>
      </c>
    </row>
    <row r="57" spans="1:9" ht="15.75">
      <c r="A57" s="1">
        <v>702</v>
      </c>
      <c r="B57" s="1" t="s">
        <v>76</v>
      </c>
      <c r="C57" s="1">
        <v>2</v>
      </c>
      <c r="D57" s="1">
        <v>1</v>
      </c>
      <c r="E57" s="1">
        <v>5</v>
      </c>
      <c r="F57" s="1">
        <v>4</v>
      </c>
      <c r="G57" s="1">
        <v>1</v>
      </c>
      <c r="H57" s="1">
        <v>0</v>
      </c>
      <c r="I57" s="1">
        <f t="shared" si="4"/>
        <v>13</v>
      </c>
    </row>
    <row r="58" spans="1:9" ht="15.75">
      <c r="A58" s="1">
        <v>705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0</v>
      </c>
    </row>
    <row r="59" spans="1:9" ht="15.75">
      <c r="A59" s="1"/>
      <c r="B59" s="1" t="s">
        <v>23</v>
      </c>
      <c r="C59" s="1">
        <f>SUM(C41:C58)</f>
        <v>4</v>
      </c>
      <c r="D59" s="1">
        <f>SUM(D41:D58)</f>
        <v>6</v>
      </c>
      <c r="E59" s="1">
        <f>SUM(E41:E58)</f>
        <v>19</v>
      </c>
      <c r="F59" s="1">
        <f>SUM(F41:F58)</f>
        <v>31</v>
      </c>
      <c r="G59" s="1">
        <f>SUM(G41:G58)</f>
        <v>19</v>
      </c>
      <c r="H59" s="1">
        <f>SUM(H41:H58)</f>
        <v>4</v>
      </c>
      <c r="I59" s="1">
        <f>SUM(I41:I58)</f>
        <v>83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43">
      <selection activeCell="A50" sqref="A50:I53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8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>SUM(C4:C13)</f>
        <v>0</v>
      </c>
      <c r="D14" s="1">
        <f>SUM(D4:D13)</f>
        <v>0</v>
      </c>
      <c r="E14" s="1">
        <f>SUM(E4:E13)</f>
        <v>0</v>
      </c>
      <c r="F14" s="1">
        <f>SUM(F4:F13)</f>
        <v>0</v>
      </c>
      <c r="G14" s="1">
        <f>SUM(G4:G13)</f>
        <v>0</v>
      </c>
      <c r="H14" s="1">
        <f>SUM(H4:H13)</f>
        <v>0</v>
      </c>
      <c r="I14" s="1">
        <f>SUM(I4:I13)</f>
        <v>0</v>
      </c>
      <c r="J14" s="1">
        <f>SUM(J4:J13)</f>
        <v>0</v>
      </c>
      <c r="K14" s="1">
        <f>SUM(K4:K13)</f>
        <v>0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2">
        <v>322</v>
      </c>
      <c r="B18" s="2" t="s">
        <v>31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aca="true" t="shared" si="1" ref="I18:I36">SUM(C18:H18)</f>
        <v>0</v>
      </c>
      <c r="J18" s="2">
        <v>322</v>
      </c>
      <c r="K18" s="2" t="s">
        <v>31</v>
      </c>
      <c r="L18" s="2">
        <v>0</v>
      </c>
      <c r="M18" s="2">
        <v>0</v>
      </c>
      <c r="N18" s="2">
        <v>0</v>
      </c>
      <c r="O18" s="2">
        <v>0</v>
      </c>
      <c r="P18" s="2">
        <f aca="true" t="shared" si="2" ref="P18:P36">SUM(L18:O18)</f>
        <v>0</v>
      </c>
      <c r="Q18" s="2">
        <f aca="true" t="shared" si="3" ref="Q18:Q36">SUM(P18,I18)</f>
        <v>0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">
        <v>0</v>
      </c>
      <c r="M19" s="1">
        <v>0</v>
      </c>
      <c r="N19" s="1">
        <v>0</v>
      </c>
      <c r="O19" s="1">
        <v>0</v>
      </c>
      <c r="P19" s="1">
        <f t="shared" si="2"/>
        <v>0</v>
      </c>
      <c r="Q19" s="1">
        <f t="shared" si="3"/>
        <v>0</v>
      </c>
    </row>
    <row r="20" spans="1:17" ht="15.75">
      <c r="A20" s="1">
        <v>325</v>
      </c>
      <c r="B20" s="1" t="s">
        <v>33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1</v>
      </c>
      <c r="J20" s="1">
        <v>325</v>
      </c>
      <c r="K20" s="1" t="s">
        <v>33</v>
      </c>
      <c r="L20" s="1">
        <v>1</v>
      </c>
      <c r="M20" s="1">
        <v>0</v>
      </c>
      <c r="N20" s="1">
        <v>0</v>
      </c>
      <c r="O20" s="1">
        <v>0</v>
      </c>
      <c r="P20" s="1">
        <f t="shared" si="2"/>
        <v>1</v>
      </c>
      <c r="Q20" s="1">
        <f t="shared" si="3"/>
        <v>2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1">
        <f t="shared" si="2"/>
        <v>0</v>
      </c>
      <c r="Q21" s="1">
        <f t="shared" si="3"/>
        <v>0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">
        <v>0</v>
      </c>
      <c r="M22" s="1">
        <v>0</v>
      </c>
      <c r="N22" s="1">
        <v>0</v>
      </c>
      <c r="O22" s="1">
        <v>0</v>
      </c>
      <c r="P22" s="1">
        <f t="shared" si="2"/>
        <v>0</v>
      </c>
      <c r="Q22" s="1">
        <f t="shared" si="3"/>
        <v>0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"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f t="shared" si="3"/>
        <v>0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1</v>
      </c>
      <c r="M26" s="1">
        <v>0</v>
      </c>
      <c r="N26" s="1">
        <v>0</v>
      </c>
      <c r="O26" s="1">
        <v>0</v>
      </c>
      <c r="P26" s="1">
        <f t="shared" si="2"/>
        <v>1</v>
      </c>
      <c r="Q26" s="1">
        <f t="shared" si="3"/>
        <v>1</v>
      </c>
    </row>
    <row r="27" spans="1:17" ht="15.75">
      <c r="A27" s="1">
        <v>532</v>
      </c>
      <c r="B27" s="1" t="s">
        <v>40</v>
      </c>
      <c r="C27" s="1">
        <v>0</v>
      </c>
      <c r="D27" s="1">
        <v>1</v>
      </c>
      <c r="E27" s="1">
        <v>0</v>
      </c>
      <c r="F27" s="1">
        <v>0</v>
      </c>
      <c r="G27" s="1">
        <v>0</v>
      </c>
      <c r="H27" s="1">
        <v>1</v>
      </c>
      <c r="I27" s="1">
        <f t="shared" si="1"/>
        <v>2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2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f t="shared" si="3"/>
        <v>0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1</v>
      </c>
      <c r="G31" s="1">
        <v>0</v>
      </c>
      <c r="H31" s="1">
        <v>1</v>
      </c>
      <c r="I31" s="1">
        <f t="shared" si="1"/>
        <v>2</v>
      </c>
      <c r="J31" s="1">
        <v>624</v>
      </c>
      <c r="K31" s="1" t="s">
        <v>44</v>
      </c>
      <c r="L31" s="1">
        <v>0</v>
      </c>
      <c r="M31" s="1">
        <v>1</v>
      </c>
      <c r="N31" s="1">
        <v>0</v>
      </c>
      <c r="O31" s="1">
        <v>0</v>
      </c>
      <c r="P31" s="1">
        <f t="shared" si="2"/>
        <v>1</v>
      </c>
      <c r="Q31" s="1">
        <f t="shared" si="3"/>
        <v>3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</v>
      </c>
      <c r="I35" s="1">
        <f t="shared" si="1"/>
        <v>1</v>
      </c>
      <c r="J35" s="1">
        <v>724</v>
      </c>
      <c r="K35" s="1" t="s">
        <v>48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f t="shared" si="3"/>
        <v>1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2</v>
      </c>
      <c r="E37" s="1">
        <f>SUM(E18:E36)</f>
        <v>0</v>
      </c>
      <c r="F37" s="1">
        <f>SUM(F18:F36)</f>
        <v>1</v>
      </c>
      <c r="G37" s="1">
        <f>SUM(G18:G36)</f>
        <v>0</v>
      </c>
      <c r="H37" s="1">
        <f>SUM(H18:H36)</f>
        <v>3</v>
      </c>
      <c r="I37" s="1">
        <f>SUM(I18:I36)</f>
        <v>6</v>
      </c>
      <c r="J37" s="1"/>
      <c r="K37" s="1" t="s">
        <v>23</v>
      </c>
      <c r="L37" s="1">
        <f>SUM(L18:L36)</f>
        <v>2</v>
      </c>
      <c r="M37" s="1">
        <f>SUM(M18:M36)</f>
        <v>1</v>
      </c>
      <c r="N37" s="1">
        <f>SUM(N18:N36)</f>
        <v>0</v>
      </c>
      <c r="O37" s="1">
        <f>SUM(O18:O36)</f>
        <v>0</v>
      </c>
      <c r="P37" s="1">
        <f>SUM(P18:P36)</f>
        <v>3</v>
      </c>
      <c r="Q37" s="1">
        <f>SUM(Q18:Q36)</f>
        <v>9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4" ref="I41:I58">SUM(C41:H41)</f>
        <v>0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4"/>
        <v>0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4"/>
        <v>0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0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f t="shared" si="4"/>
        <v>1</v>
      </c>
    </row>
    <row r="45" spans="1:18" ht="15.75">
      <c r="A45" s="1">
        <v>309</v>
      </c>
      <c r="B45" s="1" t="s">
        <v>64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0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0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4"/>
        <v>1</v>
      </c>
      <c r="K47" s="1">
        <v>532</v>
      </c>
      <c r="L47" s="1" t="s">
        <v>40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0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4"/>
        <v>0</v>
      </c>
      <c r="K48" s="1"/>
      <c r="L48" s="1" t="s">
        <v>23</v>
      </c>
      <c r="M48" s="1">
        <f>SUM(M41:M47)</f>
        <v>0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0</v>
      </c>
    </row>
    <row r="49" spans="1:9" ht="15.75">
      <c r="A49" s="1">
        <v>313</v>
      </c>
      <c r="B49" s="1" t="s">
        <v>68</v>
      </c>
      <c r="C49" s="1">
        <v>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4"/>
        <v>1</v>
      </c>
    </row>
    <row r="50" spans="1:9" ht="15.75">
      <c r="A50" s="1">
        <v>505</v>
      </c>
      <c r="B50" s="1" t="s">
        <v>69</v>
      </c>
      <c r="C50" s="1">
        <v>4</v>
      </c>
      <c r="D50" s="1">
        <v>1</v>
      </c>
      <c r="E50" s="1">
        <v>2</v>
      </c>
      <c r="F50" s="1">
        <v>1</v>
      </c>
      <c r="G50" s="1">
        <v>0</v>
      </c>
      <c r="H50" s="1">
        <v>0</v>
      </c>
      <c r="I50" s="1">
        <f t="shared" si="4"/>
        <v>8</v>
      </c>
    </row>
    <row r="51" spans="1:9" ht="15.75">
      <c r="A51" s="1">
        <v>601</v>
      </c>
      <c r="B51" s="1" t="s">
        <v>70</v>
      </c>
      <c r="C51" s="1">
        <v>1</v>
      </c>
      <c r="D51" s="1">
        <v>1</v>
      </c>
      <c r="E51" s="1">
        <v>1</v>
      </c>
      <c r="F51" s="1">
        <v>0</v>
      </c>
      <c r="G51" s="1">
        <v>1</v>
      </c>
      <c r="H51" s="1">
        <v>0</v>
      </c>
      <c r="I51" s="1">
        <f t="shared" si="4"/>
        <v>4</v>
      </c>
    </row>
    <row r="52" spans="1:18" ht="15.75">
      <c r="A52" s="1">
        <v>602</v>
      </c>
      <c r="B52" s="1" t="s">
        <v>71</v>
      </c>
      <c r="C52" s="1">
        <v>0</v>
      </c>
      <c r="D52" s="1">
        <v>0</v>
      </c>
      <c r="E52" s="1">
        <v>1</v>
      </c>
      <c r="F52" s="1">
        <v>0</v>
      </c>
      <c r="G52" s="1">
        <v>0</v>
      </c>
      <c r="H52" s="1">
        <v>0</v>
      </c>
      <c r="I52" s="1">
        <f t="shared" si="4"/>
        <v>1</v>
      </c>
      <c r="L52" s="6" t="s">
        <v>84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4"/>
        <v>0</v>
      </c>
      <c r="L53" s="6" t="s">
        <v>95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0</v>
      </c>
      <c r="D54" s="1">
        <v>2</v>
      </c>
      <c r="E54" s="1">
        <v>0</v>
      </c>
      <c r="F54" s="1">
        <v>0</v>
      </c>
      <c r="G54" s="1">
        <v>0</v>
      </c>
      <c r="H54" s="1">
        <v>0</v>
      </c>
      <c r="I54" s="1">
        <f t="shared" si="4"/>
        <v>2</v>
      </c>
      <c r="L54" s="7" t="s">
        <v>96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0</v>
      </c>
    </row>
    <row r="56" spans="1:9" ht="15.75">
      <c r="A56" s="1">
        <v>701</v>
      </c>
      <c r="B56" s="1" t="s">
        <v>75</v>
      </c>
      <c r="C56" s="1">
        <v>0</v>
      </c>
      <c r="D56" s="1">
        <v>1</v>
      </c>
      <c r="E56" s="1">
        <v>0</v>
      </c>
      <c r="F56" s="1">
        <v>0</v>
      </c>
      <c r="G56" s="1">
        <v>1</v>
      </c>
      <c r="H56" s="1">
        <v>0</v>
      </c>
      <c r="I56" s="1">
        <f t="shared" si="4"/>
        <v>2</v>
      </c>
    </row>
    <row r="57" spans="1:9" ht="15.75">
      <c r="A57" s="1">
        <v>702</v>
      </c>
      <c r="B57" s="1" t="s">
        <v>76</v>
      </c>
      <c r="C57" s="1">
        <v>2</v>
      </c>
      <c r="D57" s="1">
        <v>0</v>
      </c>
      <c r="E57" s="1">
        <v>0</v>
      </c>
      <c r="F57" s="1">
        <v>4</v>
      </c>
      <c r="G57" s="1">
        <v>3</v>
      </c>
      <c r="H57" s="1">
        <v>0</v>
      </c>
      <c r="I57" s="1">
        <f t="shared" si="4"/>
        <v>9</v>
      </c>
    </row>
    <row r="58" spans="1:9" ht="15.75">
      <c r="A58" s="1">
        <v>705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0</v>
      </c>
    </row>
    <row r="59" spans="1:9" ht="15.75">
      <c r="A59" s="1"/>
      <c r="B59" s="1" t="s">
        <v>23</v>
      </c>
      <c r="C59" s="1">
        <f>SUM(C41:C58)</f>
        <v>9</v>
      </c>
      <c r="D59" s="1">
        <f>SUM(D41:D58)</f>
        <v>6</v>
      </c>
      <c r="E59" s="1">
        <f>SUM(E41:E58)</f>
        <v>4</v>
      </c>
      <c r="F59" s="1">
        <f>SUM(F41:F58)</f>
        <v>5</v>
      </c>
      <c r="G59" s="1">
        <f>SUM(G41:G58)</f>
        <v>5</v>
      </c>
      <c r="H59" s="1">
        <f>SUM(H41:H58)</f>
        <v>0</v>
      </c>
      <c r="I59" s="1">
        <f>SUM(I41:I58)</f>
        <v>29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40">
      <selection activeCell="A50" sqref="A50:I53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8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>SUM(C4:C13)</f>
        <v>0</v>
      </c>
      <c r="D14" s="1">
        <f>SUM(D4:D13)</f>
        <v>0</v>
      </c>
      <c r="E14" s="1">
        <f>SUM(E4:E13)</f>
        <v>0</v>
      </c>
      <c r="F14" s="1">
        <f>SUM(F4:F13)</f>
        <v>0</v>
      </c>
      <c r="G14" s="1">
        <f>SUM(G4:G13)</f>
        <v>0</v>
      </c>
      <c r="H14" s="1">
        <f>SUM(H4:H13)</f>
        <v>0</v>
      </c>
      <c r="I14" s="1">
        <f>SUM(I4:I13)</f>
        <v>0</v>
      </c>
      <c r="J14" s="1">
        <f>SUM(J4:J13)</f>
        <v>0</v>
      </c>
      <c r="K14" s="1">
        <f>SUM(K4:K13)</f>
        <v>0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f aca="true" t="shared" si="1" ref="I18:I36">SUM(C18:H18)</f>
        <v>0</v>
      </c>
      <c r="J18" s="13">
        <v>322</v>
      </c>
      <c r="K18" s="2" t="s">
        <v>31</v>
      </c>
      <c r="L18" s="13">
        <v>0</v>
      </c>
      <c r="M18" s="13">
        <v>0</v>
      </c>
      <c r="N18" s="13">
        <v>0</v>
      </c>
      <c r="O18" s="13">
        <v>0</v>
      </c>
      <c r="P18" s="13">
        <f aca="true" t="shared" si="2" ref="P18:P36">SUM(L18:O18)</f>
        <v>0</v>
      </c>
      <c r="Q18" s="13">
        <f aca="true" t="shared" si="3" ref="Q18:Q36">SUM(P18,I18)</f>
        <v>0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">
        <v>0</v>
      </c>
      <c r="M19" s="1">
        <v>0</v>
      </c>
      <c r="N19" s="1">
        <v>0</v>
      </c>
      <c r="O19" s="1">
        <v>0</v>
      </c>
      <c r="P19" s="1">
        <f t="shared" si="2"/>
        <v>0</v>
      </c>
      <c r="Q19" s="1">
        <f t="shared" si="3"/>
        <v>0</v>
      </c>
    </row>
    <row r="20" spans="1:17" ht="15.75">
      <c r="A20" s="1">
        <v>325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  <c r="J20" s="1">
        <v>325</v>
      </c>
      <c r="K20" s="1" t="s">
        <v>33</v>
      </c>
      <c r="L20" s="1">
        <v>0</v>
      </c>
      <c r="M20" s="1">
        <v>0</v>
      </c>
      <c r="N20" s="1">
        <v>0</v>
      </c>
      <c r="O20" s="1">
        <v>0</v>
      </c>
      <c r="P20" s="1">
        <f t="shared" si="2"/>
        <v>0</v>
      </c>
      <c r="Q20" s="1">
        <f t="shared" si="3"/>
        <v>0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1">
        <f t="shared" si="2"/>
        <v>0</v>
      </c>
      <c r="Q21" s="1">
        <f t="shared" si="3"/>
        <v>0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">
        <v>0</v>
      </c>
      <c r="M22" s="1">
        <v>0</v>
      </c>
      <c r="N22" s="1">
        <v>0</v>
      </c>
      <c r="O22" s="1">
        <v>0</v>
      </c>
      <c r="P22" s="1">
        <f t="shared" si="2"/>
        <v>0</v>
      </c>
      <c r="Q22" s="1">
        <f t="shared" si="3"/>
        <v>0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"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f t="shared" si="3"/>
        <v>0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0</v>
      </c>
      <c r="M26" s="1">
        <v>0</v>
      </c>
      <c r="N26" s="1">
        <v>0</v>
      </c>
      <c r="O26" s="1">
        <v>0</v>
      </c>
      <c r="P26" s="1">
        <f t="shared" si="2"/>
        <v>0</v>
      </c>
      <c r="Q26" s="1">
        <f t="shared" si="3"/>
        <v>0</v>
      </c>
    </row>
    <row r="27" spans="1:17" ht="15.75">
      <c r="A27" s="1">
        <v>532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f t="shared" si="3"/>
        <v>0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624</v>
      </c>
      <c r="K31" s="1" t="s">
        <v>44</v>
      </c>
      <c r="L31" s="1">
        <v>0</v>
      </c>
      <c r="M31" s="1">
        <v>0</v>
      </c>
      <c r="N31" s="1">
        <v>0</v>
      </c>
      <c r="O31" s="1">
        <v>0</v>
      </c>
      <c r="P31" s="1">
        <f t="shared" si="2"/>
        <v>0</v>
      </c>
      <c r="Q31" s="1">
        <f t="shared" si="3"/>
        <v>0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724</v>
      </c>
      <c r="K35" s="1" t="s">
        <v>48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f t="shared" si="3"/>
        <v>0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0</v>
      </c>
      <c r="E37" s="1">
        <f>SUM(E18:E36)</f>
        <v>0</v>
      </c>
      <c r="F37" s="1">
        <f>SUM(F18:F36)</f>
        <v>0</v>
      </c>
      <c r="G37" s="1">
        <f>SUM(G18:G36)</f>
        <v>0</v>
      </c>
      <c r="H37" s="1">
        <f>SUM(H18:H36)</f>
        <v>0</v>
      </c>
      <c r="I37" s="1">
        <f>SUM(I18:I36)</f>
        <v>0</v>
      </c>
      <c r="J37" s="1"/>
      <c r="K37" s="1" t="s">
        <v>23</v>
      </c>
      <c r="L37" s="1">
        <f>SUM(L18:L36)</f>
        <v>0</v>
      </c>
      <c r="M37" s="1">
        <f>SUM(M18:M36)</f>
        <v>0</v>
      </c>
      <c r="N37" s="1">
        <f>SUM(N18:N36)</f>
        <v>0</v>
      </c>
      <c r="O37" s="1">
        <f>SUM(O18:O36)</f>
        <v>0</v>
      </c>
      <c r="P37" s="1">
        <f>SUM(P18:P36)</f>
        <v>0</v>
      </c>
      <c r="Q37" s="1">
        <f>SUM(Q18:Q36)</f>
        <v>0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4" ref="I41:I58">SUM(C41:H41)</f>
        <v>0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4"/>
        <v>0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4"/>
        <v>0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4"/>
        <v>0</v>
      </c>
    </row>
    <row r="45" spans="1:18" ht="15.75">
      <c r="A45" s="1">
        <v>309</v>
      </c>
      <c r="B45" s="1" t="s">
        <v>64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0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0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4"/>
        <v>0</v>
      </c>
      <c r="K47" s="1">
        <v>532</v>
      </c>
      <c r="L47" s="1" t="s">
        <v>40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0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4"/>
        <v>0</v>
      </c>
      <c r="K48" s="1"/>
      <c r="L48" s="1" t="s">
        <v>23</v>
      </c>
      <c r="M48" s="1">
        <f>SUM(M41:M47)</f>
        <v>0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0</v>
      </c>
    </row>
    <row r="49" spans="1:9" ht="15.75">
      <c r="A49" s="1">
        <v>313</v>
      </c>
      <c r="B49" s="1" t="s">
        <v>68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4"/>
        <v>0</v>
      </c>
    </row>
    <row r="50" spans="1:9" ht="15.75">
      <c r="A50" s="1">
        <v>505</v>
      </c>
      <c r="B50" s="1" t="s">
        <v>69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4"/>
        <v>0</v>
      </c>
    </row>
    <row r="51" spans="1:9" ht="15.75">
      <c r="A51" s="1">
        <v>601</v>
      </c>
      <c r="B51" s="1" t="s">
        <v>70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4"/>
        <v>0</v>
      </c>
    </row>
    <row r="52" spans="1:18" ht="15.75">
      <c r="A52" s="1">
        <v>602</v>
      </c>
      <c r="B52" s="1" t="s">
        <v>71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4"/>
        <v>0</v>
      </c>
      <c r="L52" s="6" t="s">
        <v>84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4"/>
        <v>0</v>
      </c>
      <c r="L53" s="6" t="s">
        <v>98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4"/>
        <v>0</v>
      </c>
      <c r="L54" s="7" t="s">
        <v>99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0</v>
      </c>
    </row>
    <row r="56" spans="1:9" ht="15.75">
      <c r="A56" s="1">
        <v>701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4"/>
        <v>0</v>
      </c>
    </row>
    <row r="57" spans="1:9" ht="15.75">
      <c r="A57" s="1">
        <v>702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4"/>
        <v>0</v>
      </c>
    </row>
    <row r="58" spans="1:9" ht="15.75">
      <c r="A58" s="1">
        <v>705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0</v>
      </c>
    </row>
    <row r="59" spans="1:9" ht="15.75">
      <c r="A59" s="1"/>
      <c r="B59" s="1" t="s">
        <v>23</v>
      </c>
      <c r="C59" s="1">
        <f>SUM(C41:C58)</f>
        <v>0</v>
      </c>
      <c r="D59" s="1">
        <f>SUM(D41:D58)</f>
        <v>0</v>
      </c>
      <c r="E59" s="1">
        <f>SUM(E41:E58)</f>
        <v>0</v>
      </c>
      <c r="F59" s="1">
        <f>SUM(F41:F58)</f>
        <v>0</v>
      </c>
      <c r="G59" s="1">
        <f>SUM(G41:G58)</f>
        <v>0</v>
      </c>
      <c r="H59" s="1">
        <f>SUM(H41:H58)</f>
        <v>0</v>
      </c>
      <c r="I59" s="1">
        <f>SUM(I41:I58)</f>
        <v>0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40">
      <selection activeCell="A50" sqref="A50:I53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8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>SUM(C4:C13)</f>
        <v>0</v>
      </c>
      <c r="D14" s="1">
        <f>SUM(D4:D13)</f>
        <v>0</v>
      </c>
      <c r="E14" s="1">
        <f>SUM(E4:E13)</f>
        <v>0</v>
      </c>
      <c r="F14" s="1">
        <f>SUM(F4:F13)</f>
        <v>0</v>
      </c>
      <c r="G14" s="1">
        <f>SUM(G4:G13)</f>
        <v>0</v>
      </c>
      <c r="H14" s="1">
        <f>SUM(H4:H13)</f>
        <v>0</v>
      </c>
      <c r="I14" s="1">
        <f>SUM(I4:I13)</f>
        <v>0</v>
      </c>
      <c r="J14" s="1">
        <f>SUM(J4:J13)</f>
        <v>0</v>
      </c>
      <c r="K14" s="1">
        <f>SUM(K4:K13)</f>
        <v>0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f aca="true" t="shared" si="1" ref="I18:I36">SUM(C18:H18)</f>
        <v>0</v>
      </c>
      <c r="J18" s="13">
        <v>322</v>
      </c>
      <c r="K18" s="2" t="s">
        <v>31</v>
      </c>
      <c r="L18" s="13">
        <v>0</v>
      </c>
      <c r="M18" s="13">
        <v>0</v>
      </c>
      <c r="N18" s="13">
        <v>0</v>
      </c>
      <c r="O18" s="13">
        <v>0</v>
      </c>
      <c r="P18" s="13">
        <f aca="true" t="shared" si="2" ref="P18:P36">SUM(L18:O18)</f>
        <v>0</v>
      </c>
      <c r="Q18" s="13">
        <f aca="true" t="shared" si="3" ref="Q18:Q36">SUM(P18,I18)</f>
        <v>0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">
        <v>0</v>
      </c>
      <c r="M19" s="1">
        <v>0</v>
      </c>
      <c r="N19" s="1">
        <v>0</v>
      </c>
      <c r="O19" s="1">
        <v>0</v>
      </c>
      <c r="P19" s="1">
        <f t="shared" si="2"/>
        <v>0</v>
      </c>
      <c r="Q19" s="1">
        <f t="shared" si="3"/>
        <v>0</v>
      </c>
    </row>
    <row r="20" spans="1:17" ht="15.75">
      <c r="A20" s="1">
        <v>325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  <c r="J20" s="1">
        <v>325</v>
      </c>
      <c r="K20" s="1" t="s">
        <v>33</v>
      </c>
      <c r="L20" s="1">
        <v>0</v>
      </c>
      <c r="M20" s="1">
        <v>0</v>
      </c>
      <c r="N20" s="1">
        <v>0</v>
      </c>
      <c r="O20" s="1">
        <v>0</v>
      </c>
      <c r="P20" s="1">
        <f t="shared" si="2"/>
        <v>0</v>
      </c>
      <c r="Q20" s="1">
        <f t="shared" si="3"/>
        <v>0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1">
        <f t="shared" si="2"/>
        <v>0</v>
      </c>
      <c r="Q21" s="1">
        <f t="shared" si="3"/>
        <v>0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">
        <v>0</v>
      </c>
      <c r="M22" s="1">
        <v>0</v>
      </c>
      <c r="N22" s="1">
        <v>0</v>
      </c>
      <c r="O22" s="1">
        <v>0</v>
      </c>
      <c r="P22" s="1">
        <f t="shared" si="2"/>
        <v>0</v>
      </c>
      <c r="Q22" s="1">
        <f t="shared" si="3"/>
        <v>0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"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f t="shared" si="3"/>
        <v>0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0</v>
      </c>
      <c r="M26" s="1">
        <v>0</v>
      </c>
      <c r="N26" s="1">
        <v>0</v>
      </c>
      <c r="O26" s="1">
        <v>0</v>
      </c>
      <c r="P26" s="1">
        <f t="shared" si="2"/>
        <v>0</v>
      </c>
      <c r="Q26" s="1">
        <f t="shared" si="3"/>
        <v>0</v>
      </c>
    </row>
    <row r="27" spans="1:17" ht="15.75">
      <c r="A27" s="1">
        <v>532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f t="shared" si="3"/>
        <v>0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624</v>
      </c>
      <c r="K31" s="1" t="s">
        <v>44</v>
      </c>
      <c r="L31" s="1">
        <v>0</v>
      </c>
      <c r="M31" s="1">
        <v>0</v>
      </c>
      <c r="N31" s="1">
        <v>0</v>
      </c>
      <c r="O31" s="1">
        <v>0</v>
      </c>
      <c r="P31" s="1">
        <f t="shared" si="2"/>
        <v>0</v>
      </c>
      <c r="Q31" s="1">
        <f t="shared" si="3"/>
        <v>0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724</v>
      </c>
      <c r="K35" s="1" t="s">
        <v>48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f t="shared" si="3"/>
        <v>0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0</v>
      </c>
      <c r="E37" s="1">
        <f>SUM(E18:E36)</f>
        <v>0</v>
      </c>
      <c r="F37" s="1">
        <f>SUM(F18:F36)</f>
        <v>0</v>
      </c>
      <c r="G37" s="1">
        <f>SUM(G18:G36)</f>
        <v>0</v>
      </c>
      <c r="H37" s="1">
        <f>SUM(H18:H36)</f>
        <v>0</v>
      </c>
      <c r="I37" s="1">
        <f>SUM(I18:I36)</f>
        <v>0</v>
      </c>
      <c r="J37" s="1"/>
      <c r="K37" s="1" t="s">
        <v>23</v>
      </c>
      <c r="L37" s="1">
        <f>SUM(L18:L36)</f>
        <v>0</v>
      </c>
      <c r="M37" s="1">
        <f>SUM(M18:M36)</f>
        <v>0</v>
      </c>
      <c r="N37" s="1">
        <f>SUM(N18:N36)</f>
        <v>0</v>
      </c>
      <c r="O37" s="1">
        <f>SUM(O18:O36)</f>
        <v>0</v>
      </c>
      <c r="P37" s="1">
        <f>SUM(P18:P36)</f>
        <v>0</v>
      </c>
      <c r="Q37" s="1">
        <f>SUM(Q18:Q36)</f>
        <v>0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4" ref="I41:I58">SUM(C41:H41)</f>
        <v>0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4"/>
        <v>0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4"/>
        <v>0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4"/>
        <v>0</v>
      </c>
    </row>
    <row r="45" spans="1:18" ht="15.75">
      <c r="A45" s="1">
        <v>309</v>
      </c>
      <c r="B45" s="1" t="s">
        <v>64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0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0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4"/>
        <v>0</v>
      </c>
      <c r="K47" s="1">
        <v>532</v>
      </c>
      <c r="L47" s="1" t="s">
        <v>40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0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4"/>
        <v>0</v>
      </c>
      <c r="K48" s="1"/>
      <c r="L48" s="1" t="s">
        <v>23</v>
      </c>
      <c r="M48" s="1">
        <f>SUM(M41:M47)</f>
        <v>0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0</v>
      </c>
    </row>
    <row r="49" spans="1:9" ht="15.75">
      <c r="A49" s="1">
        <v>313</v>
      </c>
      <c r="B49" s="1" t="s">
        <v>68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4"/>
        <v>0</v>
      </c>
    </row>
    <row r="50" spans="1:9" ht="15.75">
      <c r="A50" s="1">
        <v>505</v>
      </c>
      <c r="B50" s="1" t="s">
        <v>69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4"/>
        <v>0</v>
      </c>
    </row>
    <row r="51" spans="1:9" ht="15.75">
      <c r="A51" s="1">
        <v>601</v>
      </c>
      <c r="B51" s="1" t="s">
        <v>70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4"/>
        <v>0</v>
      </c>
    </row>
    <row r="52" spans="1:18" ht="15.75">
      <c r="A52" s="1">
        <v>602</v>
      </c>
      <c r="B52" s="1" t="s">
        <v>71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4"/>
        <v>0</v>
      </c>
      <c r="L52" s="6" t="s">
        <v>84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4"/>
        <v>0</v>
      </c>
      <c r="L53" s="6" t="s">
        <v>98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4"/>
        <v>0</v>
      </c>
      <c r="L54" s="7" t="s">
        <v>99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0</v>
      </c>
    </row>
    <row r="56" spans="1:9" ht="15.75">
      <c r="A56" s="1">
        <v>701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4"/>
        <v>0</v>
      </c>
    </row>
    <row r="57" spans="1:9" ht="15.75">
      <c r="A57" s="1">
        <v>702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4"/>
        <v>0</v>
      </c>
    </row>
    <row r="58" spans="1:9" ht="15.75">
      <c r="A58" s="1">
        <v>705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0</v>
      </c>
    </row>
    <row r="59" spans="1:9" ht="15.75">
      <c r="A59" s="1"/>
      <c r="B59" s="1" t="s">
        <v>23</v>
      </c>
      <c r="C59" s="1">
        <f>SUM(C41:C58)</f>
        <v>0</v>
      </c>
      <c r="D59" s="1">
        <f>SUM(D41:D58)</f>
        <v>0</v>
      </c>
      <c r="E59" s="1">
        <f>SUM(E41:E58)</f>
        <v>0</v>
      </c>
      <c r="F59" s="1">
        <f>SUM(F41:F58)</f>
        <v>0</v>
      </c>
      <c r="G59" s="1">
        <f>SUM(G41:G58)</f>
        <v>0</v>
      </c>
      <c r="H59" s="1">
        <f>SUM(H41:H58)</f>
        <v>0</v>
      </c>
      <c r="I59" s="1">
        <f>SUM(I41:I58)</f>
        <v>0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37">
      <selection activeCell="A50" sqref="A50:I53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8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>SUM(C4:C13)</f>
        <v>0</v>
      </c>
      <c r="D14" s="1">
        <f>SUM(D4:D13)</f>
        <v>0</v>
      </c>
      <c r="E14" s="1">
        <f>SUM(E4:E13)</f>
        <v>0</v>
      </c>
      <c r="F14" s="1">
        <f>SUM(F4:F13)</f>
        <v>0</v>
      </c>
      <c r="G14" s="1">
        <f>SUM(G4:G13)</f>
        <v>0</v>
      </c>
      <c r="H14" s="1">
        <f>SUM(H4:H13)</f>
        <v>0</v>
      </c>
      <c r="I14" s="1">
        <f>SUM(I4:I13)</f>
        <v>0</v>
      </c>
      <c r="J14" s="1">
        <f>SUM(J4:J13)</f>
        <v>0</v>
      </c>
      <c r="K14" s="1">
        <f>SUM(K4:K13)</f>
        <v>0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f aca="true" t="shared" si="1" ref="I18:I36">SUM(C18:H18)</f>
        <v>0</v>
      </c>
      <c r="J18" s="13">
        <v>322</v>
      </c>
      <c r="K18" s="2" t="s">
        <v>31</v>
      </c>
      <c r="L18" s="13">
        <v>0</v>
      </c>
      <c r="M18" s="13">
        <v>0</v>
      </c>
      <c r="N18" s="13">
        <v>0</v>
      </c>
      <c r="O18" s="13">
        <v>0</v>
      </c>
      <c r="P18" s="13">
        <f aca="true" t="shared" si="2" ref="P18:P36">SUM(L18:O18)</f>
        <v>0</v>
      </c>
      <c r="Q18" s="13">
        <f aca="true" t="shared" si="3" ref="Q18:Q36">SUM(P18,I18)</f>
        <v>0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">
        <v>0</v>
      </c>
      <c r="M19" s="1">
        <v>0</v>
      </c>
      <c r="N19" s="1">
        <v>0</v>
      </c>
      <c r="O19" s="1">
        <v>0</v>
      </c>
      <c r="P19" s="1">
        <f t="shared" si="2"/>
        <v>0</v>
      </c>
      <c r="Q19" s="1">
        <f t="shared" si="3"/>
        <v>0</v>
      </c>
    </row>
    <row r="20" spans="1:17" ht="15.75">
      <c r="A20" s="1">
        <v>325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  <c r="J20" s="1">
        <v>325</v>
      </c>
      <c r="K20" s="1" t="s">
        <v>33</v>
      </c>
      <c r="L20" s="1">
        <v>0</v>
      </c>
      <c r="M20" s="1">
        <v>0</v>
      </c>
      <c r="N20" s="1">
        <v>0</v>
      </c>
      <c r="O20" s="1">
        <v>0</v>
      </c>
      <c r="P20" s="1">
        <f t="shared" si="2"/>
        <v>0</v>
      </c>
      <c r="Q20" s="1">
        <f t="shared" si="3"/>
        <v>0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1">
        <f t="shared" si="2"/>
        <v>0</v>
      </c>
      <c r="Q21" s="1">
        <f t="shared" si="3"/>
        <v>0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">
        <v>0</v>
      </c>
      <c r="M22" s="1">
        <v>0</v>
      </c>
      <c r="N22" s="1">
        <v>0</v>
      </c>
      <c r="O22" s="1">
        <v>0</v>
      </c>
      <c r="P22" s="1">
        <f t="shared" si="2"/>
        <v>0</v>
      </c>
      <c r="Q22" s="1">
        <f t="shared" si="3"/>
        <v>0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"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f t="shared" si="3"/>
        <v>0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0</v>
      </c>
      <c r="M26" s="1">
        <v>0</v>
      </c>
      <c r="N26" s="1">
        <v>0</v>
      </c>
      <c r="O26" s="1">
        <v>0</v>
      </c>
      <c r="P26" s="1">
        <f t="shared" si="2"/>
        <v>0</v>
      </c>
      <c r="Q26" s="1">
        <f t="shared" si="3"/>
        <v>0</v>
      </c>
    </row>
    <row r="27" spans="1:17" ht="15.75">
      <c r="A27" s="1">
        <v>532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f t="shared" si="3"/>
        <v>0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624</v>
      </c>
      <c r="K31" s="1" t="s">
        <v>44</v>
      </c>
      <c r="L31" s="1">
        <v>0</v>
      </c>
      <c r="M31" s="1">
        <v>0</v>
      </c>
      <c r="N31" s="1">
        <v>0</v>
      </c>
      <c r="O31" s="1">
        <v>0</v>
      </c>
      <c r="P31" s="1">
        <f t="shared" si="2"/>
        <v>0</v>
      </c>
      <c r="Q31" s="1">
        <f t="shared" si="3"/>
        <v>0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724</v>
      </c>
      <c r="K35" s="1" t="s">
        <v>48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f t="shared" si="3"/>
        <v>0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0</v>
      </c>
      <c r="E37" s="1">
        <f>SUM(E18:E36)</f>
        <v>0</v>
      </c>
      <c r="F37" s="1">
        <f>SUM(F18:F36)</f>
        <v>0</v>
      </c>
      <c r="G37" s="1">
        <f>SUM(G18:G36)</f>
        <v>0</v>
      </c>
      <c r="H37" s="1">
        <f>SUM(H18:H36)</f>
        <v>0</v>
      </c>
      <c r="I37" s="1">
        <f>SUM(I18:I36)</f>
        <v>0</v>
      </c>
      <c r="J37" s="1"/>
      <c r="K37" s="1" t="s">
        <v>23</v>
      </c>
      <c r="L37" s="1">
        <f>SUM(L18:L36)</f>
        <v>0</v>
      </c>
      <c r="M37" s="1">
        <f>SUM(M18:M36)</f>
        <v>0</v>
      </c>
      <c r="N37" s="1">
        <f>SUM(N18:N36)</f>
        <v>0</v>
      </c>
      <c r="O37" s="1">
        <f>SUM(O18:O36)</f>
        <v>0</v>
      </c>
      <c r="P37" s="1">
        <f>SUM(P18:P36)</f>
        <v>0</v>
      </c>
      <c r="Q37" s="1">
        <f>SUM(Q18:Q36)</f>
        <v>0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4" ref="I41:I58">SUM(C41:H41)</f>
        <v>0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4"/>
        <v>0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0</v>
      </c>
      <c r="D43" s="1">
        <v>1</v>
      </c>
      <c r="E43" s="1">
        <v>0</v>
      </c>
      <c r="F43" s="1">
        <v>0</v>
      </c>
      <c r="G43" s="1">
        <v>0</v>
      </c>
      <c r="H43" s="1">
        <v>1</v>
      </c>
      <c r="I43" s="1">
        <f t="shared" si="4"/>
        <v>2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4"/>
        <v>0</v>
      </c>
    </row>
    <row r="45" spans="1:18" ht="15.75">
      <c r="A45" s="1">
        <v>309</v>
      </c>
      <c r="B45" s="1" t="s">
        <v>64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0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0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4"/>
        <v>0</v>
      </c>
      <c r="K47" s="1">
        <v>532</v>
      </c>
      <c r="L47" s="1" t="s">
        <v>40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0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4"/>
        <v>0</v>
      </c>
      <c r="K48" s="1"/>
      <c r="L48" s="1" t="s">
        <v>23</v>
      </c>
      <c r="M48" s="1">
        <f>SUM(M41:M47)</f>
        <v>0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0</v>
      </c>
    </row>
    <row r="49" spans="1:9" ht="15.75">
      <c r="A49" s="1">
        <v>313</v>
      </c>
      <c r="B49" s="1" t="s">
        <v>68</v>
      </c>
      <c r="C49" s="1">
        <v>0</v>
      </c>
      <c r="D49" s="1">
        <v>0</v>
      </c>
      <c r="E49" s="1">
        <v>0</v>
      </c>
      <c r="F49" s="1">
        <v>1</v>
      </c>
      <c r="G49" s="1">
        <v>1</v>
      </c>
      <c r="H49" s="1">
        <v>0</v>
      </c>
      <c r="I49" s="1">
        <f t="shared" si="4"/>
        <v>2</v>
      </c>
    </row>
    <row r="50" spans="1:9" ht="15.75">
      <c r="A50" s="1">
        <v>505</v>
      </c>
      <c r="B50" s="1" t="s">
        <v>69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4"/>
        <v>0</v>
      </c>
    </row>
    <row r="51" spans="1:9" ht="15.75">
      <c r="A51" s="1">
        <v>601</v>
      </c>
      <c r="B51" s="1" t="s">
        <v>70</v>
      </c>
      <c r="C51" s="1">
        <v>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4"/>
        <v>1</v>
      </c>
    </row>
    <row r="52" spans="1:18" ht="15.75">
      <c r="A52" s="1">
        <v>602</v>
      </c>
      <c r="B52" s="1" t="s">
        <v>71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4"/>
        <v>0</v>
      </c>
      <c r="L52" s="6" t="s">
        <v>84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4"/>
        <v>0</v>
      </c>
      <c r="L53" s="6" t="s">
        <v>102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4"/>
        <v>0</v>
      </c>
      <c r="L54" s="7" t="s">
        <v>103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0</v>
      </c>
    </row>
    <row r="56" spans="1:9" ht="15.75">
      <c r="A56" s="1">
        <v>701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4"/>
        <v>0</v>
      </c>
    </row>
    <row r="57" spans="1:9" ht="15.75">
      <c r="A57" s="1">
        <v>702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4"/>
        <v>0</v>
      </c>
    </row>
    <row r="58" spans="1:9" ht="15.75">
      <c r="A58" s="1">
        <v>705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0</v>
      </c>
    </row>
    <row r="59" spans="1:9" ht="15.75">
      <c r="A59" s="1"/>
      <c r="B59" s="1" t="s">
        <v>23</v>
      </c>
      <c r="C59" s="1">
        <f>SUM(C41:C58)</f>
        <v>1</v>
      </c>
      <c r="D59" s="1">
        <f>SUM(D41:D58)</f>
        <v>1</v>
      </c>
      <c r="E59" s="1">
        <f>SUM(E41:E58)</f>
        <v>0</v>
      </c>
      <c r="F59" s="1">
        <f>SUM(F41:F58)</f>
        <v>1</v>
      </c>
      <c r="G59" s="1">
        <f>SUM(G41:G58)</f>
        <v>1</v>
      </c>
      <c r="H59" s="1">
        <f>SUM(H41:H58)</f>
        <v>1</v>
      </c>
      <c r="I59" s="1">
        <f>SUM(I41:I58)</f>
        <v>5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46">
      <selection activeCell="E31" sqref="E3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8" t="s">
        <v>104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>SUM(C4:C13)</f>
        <v>0</v>
      </c>
      <c r="D14" s="1">
        <f>SUM(D4:D13)</f>
        <v>0</v>
      </c>
      <c r="E14" s="1">
        <f>SUM(E4:E13)</f>
        <v>0</v>
      </c>
      <c r="F14" s="1">
        <f>SUM(F4:F13)</f>
        <v>0</v>
      </c>
      <c r="G14" s="1">
        <f>SUM(G4:G13)</f>
        <v>0</v>
      </c>
      <c r="H14" s="1">
        <f>SUM(H4:H13)</f>
        <v>0</v>
      </c>
      <c r="I14" s="1">
        <f>SUM(I4:I13)</f>
        <v>0</v>
      </c>
      <c r="J14" s="1">
        <f>SUM(J4:J13)</f>
        <v>0</v>
      </c>
      <c r="K14" s="1">
        <f>SUM(K4:K13)</f>
        <v>0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f aca="true" t="shared" si="1" ref="I18:I36">SUM(C18:H18)</f>
        <v>0</v>
      </c>
      <c r="J18" s="13">
        <v>322</v>
      </c>
      <c r="K18" s="2" t="s">
        <v>31</v>
      </c>
      <c r="L18" s="13">
        <v>0</v>
      </c>
      <c r="M18" s="13">
        <v>0</v>
      </c>
      <c r="N18" s="13">
        <v>0</v>
      </c>
      <c r="O18" s="13">
        <v>0</v>
      </c>
      <c r="P18" s="13">
        <f aca="true" t="shared" si="2" ref="P18:P36">SUM(L18:O18)</f>
        <v>0</v>
      </c>
      <c r="Q18" s="13">
        <f aca="true" t="shared" si="3" ref="Q18:Q36">SUM(P18,I18)</f>
        <v>0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">
        <v>0</v>
      </c>
      <c r="M19" s="1">
        <v>0</v>
      </c>
      <c r="N19" s="1">
        <v>0</v>
      </c>
      <c r="O19" s="1">
        <v>0</v>
      </c>
      <c r="P19" s="1">
        <f t="shared" si="2"/>
        <v>0</v>
      </c>
      <c r="Q19" s="1">
        <f t="shared" si="3"/>
        <v>0</v>
      </c>
    </row>
    <row r="20" spans="1:17" ht="15.75">
      <c r="A20" s="1">
        <v>325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  <c r="J20" s="1">
        <v>325</v>
      </c>
      <c r="K20" s="1" t="s">
        <v>33</v>
      </c>
      <c r="L20" s="1">
        <v>0</v>
      </c>
      <c r="M20" s="1">
        <v>0</v>
      </c>
      <c r="N20" s="1">
        <v>0</v>
      </c>
      <c r="O20" s="1">
        <v>0</v>
      </c>
      <c r="P20" s="1">
        <f t="shared" si="2"/>
        <v>0</v>
      </c>
      <c r="Q20" s="1">
        <f t="shared" si="3"/>
        <v>0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1">
        <f t="shared" si="2"/>
        <v>0</v>
      </c>
      <c r="Q21" s="1">
        <f t="shared" si="3"/>
        <v>0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">
        <v>0</v>
      </c>
      <c r="M22" s="1">
        <v>0</v>
      </c>
      <c r="N22" s="1">
        <v>0</v>
      </c>
      <c r="O22" s="1">
        <v>0</v>
      </c>
      <c r="P22" s="1">
        <f t="shared" si="2"/>
        <v>0</v>
      </c>
      <c r="Q22" s="1">
        <f t="shared" si="3"/>
        <v>0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"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f t="shared" si="3"/>
        <v>0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0</v>
      </c>
      <c r="M26" s="1">
        <v>0</v>
      </c>
      <c r="N26" s="1">
        <v>0</v>
      </c>
      <c r="O26" s="1">
        <v>0</v>
      </c>
      <c r="P26" s="1">
        <f t="shared" si="2"/>
        <v>0</v>
      </c>
      <c r="Q26" s="1">
        <f t="shared" si="3"/>
        <v>0</v>
      </c>
    </row>
    <row r="27" spans="1:17" ht="15.75">
      <c r="A27" s="1">
        <v>532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f t="shared" si="3"/>
        <v>0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624</v>
      </c>
      <c r="K31" s="1" t="s">
        <v>44</v>
      </c>
      <c r="L31" s="1">
        <v>0</v>
      </c>
      <c r="M31" s="1">
        <v>0</v>
      </c>
      <c r="N31" s="1">
        <v>0</v>
      </c>
      <c r="O31" s="1">
        <v>0</v>
      </c>
      <c r="P31" s="1">
        <f t="shared" si="2"/>
        <v>0</v>
      </c>
      <c r="Q31" s="1">
        <f t="shared" si="3"/>
        <v>0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724</v>
      </c>
      <c r="K35" s="1" t="s">
        <v>48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f t="shared" si="3"/>
        <v>0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0</v>
      </c>
      <c r="E37" s="1">
        <f>SUM(E18:E36)</f>
        <v>0</v>
      </c>
      <c r="F37" s="1">
        <f>SUM(F18:F36)</f>
        <v>0</v>
      </c>
      <c r="G37" s="1">
        <f>SUM(G18:G36)</f>
        <v>0</v>
      </c>
      <c r="H37" s="1">
        <f>SUM(H18:H36)</f>
        <v>0</v>
      </c>
      <c r="I37" s="1">
        <f>SUM(I18:I36)</f>
        <v>0</v>
      </c>
      <c r="J37" s="1"/>
      <c r="K37" s="1" t="s">
        <v>23</v>
      </c>
      <c r="L37" s="1">
        <f>SUM(L18:L36)</f>
        <v>0</v>
      </c>
      <c r="M37" s="1">
        <f>SUM(M18:M36)</f>
        <v>0</v>
      </c>
      <c r="N37" s="1">
        <f>SUM(N18:N36)</f>
        <v>0</v>
      </c>
      <c r="O37" s="1">
        <f>SUM(O18:O36)</f>
        <v>0</v>
      </c>
      <c r="P37" s="1">
        <f>SUM(P18:P36)</f>
        <v>0</v>
      </c>
      <c r="Q37" s="1">
        <f>SUM(Q18:Q36)</f>
        <v>0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4" ref="I41:I58">SUM(C41:H41)</f>
        <v>0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4"/>
        <v>0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4"/>
        <v>0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4"/>
        <v>0</v>
      </c>
    </row>
    <row r="45" spans="1:18" ht="15.75">
      <c r="A45" s="1">
        <v>309</v>
      </c>
      <c r="B45" s="1" t="s">
        <v>64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0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0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4"/>
        <v>0</v>
      </c>
      <c r="K47" s="1">
        <v>532</v>
      </c>
      <c r="L47" s="1" t="s">
        <v>40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0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4"/>
        <v>0</v>
      </c>
      <c r="K48" s="1"/>
      <c r="L48" s="1" t="s">
        <v>23</v>
      </c>
      <c r="M48" s="1">
        <f>SUM(M41:M47)</f>
        <v>0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0</v>
      </c>
    </row>
    <row r="49" spans="1:9" ht="15.75">
      <c r="A49" s="1">
        <v>313</v>
      </c>
      <c r="B49" s="1" t="s">
        <v>68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4"/>
        <v>0</v>
      </c>
    </row>
    <row r="50" spans="1:9" ht="15.75">
      <c r="A50" s="1">
        <v>505</v>
      </c>
      <c r="B50" s="1" t="s">
        <v>69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4"/>
        <v>0</v>
      </c>
    </row>
    <row r="51" spans="1:9" ht="15.75">
      <c r="A51" s="1">
        <v>601</v>
      </c>
      <c r="B51" s="1" t="s">
        <v>70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4"/>
        <v>0</v>
      </c>
    </row>
    <row r="52" spans="1:18" ht="15.75">
      <c r="A52" s="1">
        <v>602</v>
      </c>
      <c r="B52" s="1" t="s">
        <v>71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4"/>
        <v>0</v>
      </c>
      <c r="L52" s="6" t="s">
        <v>84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4"/>
        <v>0</v>
      </c>
      <c r="L53" s="6" t="s">
        <v>98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4"/>
        <v>0</v>
      </c>
      <c r="L54" s="7" t="s">
        <v>99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0</v>
      </c>
    </row>
    <row r="56" spans="1:9" ht="15.75">
      <c r="A56" s="1">
        <v>701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4"/>
        <v>0</v>
      </c>
    </row>
    <row r="57" spans="1:9" ht="15.75">
      <c r="A57" s="1">
        <v>702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4"/>
        <v>0</v>
      </c>
    </row>
    <row r="58" spans="1:9" ht="15.75">
      <c r="A58" s="1">
        <v>705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0</v>
      </c>
    </row>
    <row r="59" spans="1:9" ht="15.75">
      <c r="A59" s="1"/>
      <c r="B59" s="1" t="s">
        <v>23</v>
      </c>
      <c r="C59" s="1">
        <f>SUM(C41:C58)</f>
        <v>0</v>
      </c>
      <c r="D59" s="1">
        <f>SUM(D41:D58)</f>
        <v>0</v>
      </c>
      <c r="E59" s="1">
        <f>SUM(E41:E58)</f>
        <v>0</v>
      </c>
      <c r="F59" s="1">
        <f>SUM(F41:F58)</f>
        <v>0</v>
      </c>
      <c r="G59" s="1">
        <f>SUM(G41:G58)</f>
        <v>0</v>
      </c>
      <c r="H59" s="1">
        <f>SUM(H41:H58)</f>
        <v>0</v>
      </c>
      <c r="I59" s="1">
        <f>SUM(I41:I58)</f>
        <v>0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37">
      <selection activeCell="C51" sqref="C51"/>
    </sheetView>
  </sheetViews>
  <sheetFormatPr defaultColWidth="9.00390625" defaultRowHeight="15.75"/>
  <cols>
    <col min="2" max="2" width="11.00390625" style="0" customWidth="1"/>
  </cols>
  <sheetData>
    <row r="1" spans="1:18" ht="15.75">
      <c r="A1" s="8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>SUM(C4:C13)</f>
        <v>0</v>
      </c>
      <c r="D14" s="1">
        <f>SUM(D4:D13)</f>
        <v>0</v>
      </c>
      <c r="E14" s="1">
        <f>SUM(E4:E13)</f>
        <v>0</v>
      </c>
      <c r="F14" s="1">
        <f>SUM(F4:F13)</f>
        <v>0</v>
      </c>
      <c r="G14" s="1">
        <f>SUM(G4:G13)</f>
        <v>0</v>
      </c>
      <c r="H14" s="1">
        <f>SUM(H4:H13)</f>
        <v>0</v>
      </c>
      <c r="I14" s="1">
        <f>SUM(I4:I13)</f>
        <v>0</v>
      </c>
      <c r="J14" s="1">
        <f>SUM(J4:J13)</f>
        <v>0</v>
      </c>
      <c r="K14" s="1">
        <f>SUM(K4:K13)</f>
        <v>0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f aca="true" t="shared" si="1" ref="I18:I36">SUM(C18:H18)</f>
        <v>0</v>
      </c>
      <c r="J18" s="13">
        <v>322</v>
      </c>
      <c r="K18" s="2" t="s">
        <v>31</v>
      </c>
      <c r="L18" s="13">
        <v>0</v>
      </c>
      <c r="M18" s="13">
        <v>0</v>
      </c>
      <c r="N18" s="13">
        <v>0</v>
      </c>
      <c r="O18" s="13">
        <v>0</v>
      </c>
      <c r="P18" s="13">
        <f aca="true" t="shared" si="2" ref="P18:P36">SUM(L18:O18)</f>
        <v>0</v>
      </c>
      <c r="Q18" s="13">
        <f aca="true" t="shared" si="3" ref="Q18:Q36">SUM(P18,I18)</f>
        <v>0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">
        <v>0</v>
      </c>
      <c r="M19" s="1">
        <v>0</v>
      </c>
      <c r="N19" s="1">
        <v>0</v>
      </c>
      <c r="O19" s="1">
        <v>0</v>
      </c>
      <c r="P19" s="1">
        <f t="shared" si="2"/>
        <v>0</v>
      </c>
      <c r="Q19" s="1">
        <f t="shared" si="3"/>
        <v>0</v>
      </c>
    </row>
    <row r="20" spans="1:17" ht="15.75">
      <c r="A20" s="1">
        <v>325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  <c r="J20" s="1">
        <v>325</v>
      </c>
      <c r="K20" s="1" t="s">
        <v>33</v>
      </c>
      <c r="L20" s="1">
        <v>0</v>
      </c>
      <c r="M20" s="1">
        <v>0</v>
      </c>
      <c r="N20" s="1">
        <v>0</v>
      </c>
      <c r="O20" s="1">
        <v>0</v>
      </c>
      <c r="P20" s="1">
        <f t="shared" si="2"/>
        <v>0</v>
      </c>
      <c r="Q20" s="1">
        <f t="shared" si="3"/>
        <v>0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1">
        <f t="shared" si="2"/>
        <v>0</v>
      </c>
      <c r="Q21" s="1">
        <f t="shared" si="3"/>
        <v>0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">
        <v>0</v>
      </c>
      <c r="M22" s="1">
        <v>0</v>
      </c>
      <c r="N22" s="1">
        <v>0</v>
      </c>
      <c r="O22" s="1">
        <v>0</v>
      </c>
      <c r="P22" s="1">
        <f t="shared" si="2"/>
        <v>0</v>
      </c>
      <c r="Q22" s="1">
        <f t="shared" si="3"/>
        <v>0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"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f t="shared" si="3"/>
        <v>0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0</v>
      </c>
      <c r="M26" s="1">
        <v>0</v>
      </c>
      <c r="N26" s="1">
        <v>0</v>
      </c>
      <c r="O26" s="1">
        <v>0</v>
      </c>
      <c r="P26" s="1">
        <f t="shared" si="2"/>
        <v>0</v>
      </c>
      <c r="Q26" s="1">
        <f t="shared" si="3"/>
        <v>0</v>
      </c>
    </row>
    <row r="27" spans="1:17" ht="15.75">
      <c r="A27" s="1">
        <v>532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f t="shared" si="3"/>
        <v>0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624</v>
      </c>
      <c r="K31" s="1" t="s">
        <v>44</v>
      </c>
      <c r="L31" s="1">
        <v>0</v>
      </c>
      <c r="M31" s="1">
        <v>0</v>
      </c>
      <c r="N31" s="1">
        <v>0</v>
      </c>
      <c r="O31" s="1">
        <v>0</v>
      </c>
      <c r="P31" s="1">
        <f t="shared" si="2"/>
        <v>0</v>
      </c>
      <c r="Q31" s="1">
        <f t="shared" si="3"/>
        <v>0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724</v>
      </c>
      <c r="K35" s="1" t="s">
        <v>48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f t="shared" si="3"/>
        <v>0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0</v>
      </c>
      <c r="E37" s="1">
        <f>SUM(E18:E36)</f>
        <v>0</v>
      </c>
      <c r="F37" s="1">
        <f>SUM(F18:F36)</f>
        <v>0</v>
      </c>
      <c r="G37" s="1">
        <f>SUM(G18:G36)</f>
        <v>0</v>
      </c>
      <c r="H37" s="1">
        <f>SUM(H18:H36)</f>
        <v>0</v>
      </c>
      <c r="I37" s="1">
        <f>SUM(I18:I36)</f>
        <v>0</v>
      </c>
      <c r="J37" s="1"/>
      <c r="K37" s="1" t="s">
        <v>23</v>
      </c>
      <c r="L37" s="1">
        <f>SUM(L18:L36)</f>
        <v>0</v>
      </c>
      <c r="M37" s="1">
        <f>SUM(M18:M36)</f>
        <v>0</v>
      </c>
      <c r="N37" s="1">
        <f>SUM(N18:N36)</f>
        <v>0</v>
      </c>
      <c r="O37" s="1">
        <f>SUM(O18:O36)</f>
        <v>0</v>
      </c>
      <c r="P37" s="1">
        <f>SUM(P18:P36)</f>
        <v>0</v>
      </c>
      <c r="Q37" s="1">
        <f>SUM(Q18:Q36)</f>
        <v>0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4" ref="I41:I58">SUM(C41:H41)</f>
        <v>0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0</v>
      </c>
      <c r="D42" s="1">
        <v>0</v>
      </c>
      <c r="E42" s="1">
        <v>36</v>
      </c>
      <c r="F42" s="1">
        <v>0</v>
      </c>
      <c r="G42" s="1">
        <v>0</v>
      </c>
      <c r="H42" s="1">
        <v>0</v>
      </c>
      <c r="I42" s="1">
        <f t="shared" si="4"/>
        <v>36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4"/>
        <v>0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4"/>
        <v>0</v>
      </c>
    </row>
    <row r="45" spans="1:18" ht="15.75">
      <c r="A45" s="1">
        <v>309</v>
      </c>
      <c r="B45" s="1" t="s">
        <v>64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0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0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4"/>
        <v>0</v>
      </c>
      <c r="K47" s="1">
        <v>532</v>
      </c>
      <c r="L47" s="1" t="s">
        <v>40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0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42</v>
      </c>
      <c r="F48" s="1">
        <v>0</v>
      </c>
      <c r="G48" s="1">
        <v>0</v>
      </c>
      <c r="H48" s="1">
        <v>0</v>
      </c>
      <c r="I48" s="1">
        <f t="shared" si="4"/>
        <v>42</v>
      </c>
      <c r="K48" s="1"/>
      <c r="L48" s="1" t="s">
        <v>23</v>
      </c>
      <c r="M48" s="1">
        <f>SUM(M41:M47)</f>
        <v>0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0</v>
      </c>
    </row>
    <row r="49" spans="1:9" ht="15.75">
      <c r="A49" s="1">
        <v>313</v>
      </c>
      <c r="B49" s="1" t="s">
        <v>68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4"/>
        <v>0</v>
      </c>
    </row>
    <row r="50" spans="1:9" ht="15.75">
      <c r="A50" s="1">
        <v>505</v>
      </c>
      <c r="B50" s="1" t="s">
        <v>69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4"/>
        <v>0</v>
      </c>
    </row>
    <row r="51" spans="1:9" ht="15.75">
      <c r="A51" s="1">
        <v>601</v>
      </c>
      <c r="B51" s="1" t="s">
        <v>70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4"/>
        <v>0</v>
      </c>
    </row>
    <row r="52" spans="1:18" ht="15.75">
      <c r="A52" s="1">
        <v>602</v>
      </c>
      <c r="B52" s="1" t="s">
        <v>71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4"/>
        <v>0</v>
      </c>
      <c r="L52" s="6" t="s">
        <v>84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0</v>
      </c>
      <c r="D53" s="1">
        <v>20</v>
      </c>
      <c r="E53" s="1">
        <v>0</v>
      </c>
      <c r="F53" s="1">
        <v>0</v>
      </c>
      <c r="G53" s="1">
        <v>0</v>
      </c>
      <c r="H53" s="1">
        <v>0</v>
      </c>
      <c r="I53" s="1">
        <f t="shared" si="4"/>
        <v>20</v>
      </c>
      <c r="L53" s="6" t="s">
        <v>106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4"/>
        <v>0</v>
      </c>
      <c r="L54" s="7" t="s">
        <v>107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0</v>
      </c>
    </row>
    <row r="56" spans="1:9" ht="15.75">
      <c r="A56" s="1">
        <v>701</v>
      </c>
      <c r="B56" s="1" t="s">
        <v>75</v>
      </c>
      <c r="C56" s="1">
        <v>0</v>
      </c>
      <c r="D56" s="1">
        <v>0</v>
      </c>
      <c r="E56" s="1">
        <v>15</v>
      </c>
      <c r="F56" s="1">
        <v>0</v>
      </c>
      <c r="G56" s="1">
        <v>0</v>
      </c>
      <c r="H56" s="1">
        <v>0</v>
      </c>
      <c r="I56" s="1">
        <f t="shared" si="4"/>
        <v>15</v>
      </c>
    </row>
    <row r="57" spans="1:9" ht="15.75">
      <c r="A57" s="1">
        <v>702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4"/>
        <v>0</v>
      </c>
    </row>
    <row r="58" spans="1:9" ht="15.75">
      <c r="A58" s="1">
        <v>705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0</v>
      </c>
    </row>
    <row r="59" spans="1:9" ht="15.75">
      <c r="A59" s="1"/>
      <c r="B59" s="1" t="s">
        <v>23</v>
      </c>
      <c r="C59" s="1">
        <f>SUM(C41:C58)</f>
        <v>0</v>
      </c>
      <c r="D59" s="1">
        <f>SUM(D41:D58)</f>
        <v>20</v>
      </c>
      <c r="E59" s="1">
        <f>SUM(E41:E58)</f>
        <v>93</v>
      </c>
      <c r="F59" s="1">
        <f>SUM(F41:F58)</f>
        <v>0</v>
      </c>
      <c r="G59" s="1">
        <f>SUM(G41:G58)</f>
        <v>0</v>
      </c>
      <c r="H59" s="1">
        <f>SUM(H41:H58)</f>
        <v>0</v>
      </c>
      <c r="I59" s="1">
        <f>SUM(I41:I58)</f>
        <v>113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28">
      <selection activeCell="F44" sqref="F44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8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4</v>
      </c>
      <c r="D4" s="1">
        <v>2</v>
      </c>
      <c r="E4" s="1">
        <v>2</v>
      </c>
      <c r="F4" s="1">
        <v>2</v>
      </c>
      <c r="G4" s="1">
        <v>4</v>
      </c>
      <c r="H4" s="1"/>
      <c r="I4" s="1">
        <v>2</v>
      </c>
      <c r="J4" s="1"/>
      <c r="K4" s="1">
        <f aca="true" t="shared" si="0" ref="K4:K13">SUM(C4:J4)</f>
        <v>16</v>
      </c>
    </row>
    <row r="5" spans="1:11" ht="15.75">
      <c r="A5" s="1">
        <v>353</v>
      </c>
      <c r="B5" s="1" t="s">
        <v>14</v>
      </c>
      <c r="C5" s="1">
        <v>3</v>
      </c>
      <c r="D5" s="1">
        <v>1</v>
      </c>
      <c r="E5" s="1">
        <v>2</v>
      </c>
      <c r="F5" s="1"/>
      <c r="G5" s="1"/>
      <c r="H5" s="1"/>
      <c r="I5" s="1"/>
      <c r="J5" s="1"/>
      <c r="K5" s="1">
        <f t="shared" si="0"/>
        <v>6</v>
      </c>
    </row>
    <row r="6" spans="1:11" ht="15.75">
      <c r="A6" s="1">
        <v>355</v>
      </c>
      <c r="B6" s="1" t="s">
        <v>15</v>
      </c>
      <c r="C6" s="1">
        <v>2</v>
      </c>
      <c r="D6" s="1">
        <v>2</v>
      </c>
      <c r="E6" s="1">
        <v>3</v>
      </c>
      <c r="F6" s="1">
        <v>1</v>
      </c>
      <c r="G6" s="1">
        <v>2</v>
      </c>
      <c r="H6" s="1">
        <v>5</v>
      </c>
      <c r="I6" s="1">
        <v>1</v>
      </c>
      <c r="J6" s="1"/>
      <c r="K6" s="1">
        <f t="shared" si="0"/>
        <v>16</v>
      </c>
    </row>
    <row r="7" spans="1:11" ht="15.75">
      <c r="A7" s="1">
        <v>359</v>
      </c>
      <c r="B7" s="1" t="s">
        <v>16</v>
      </c>
      <c r="C7" s="1">
        <v>1</v>
      </c>
      <c r="D7" s="1">
        <v>3</v>
      </c>
      <c r="E7" s="1">
        <v>2</v>
      </c>
      <c r="F7" s="1">
        <v>1</v>
      </c>
      <c r="G7" s="1">
        <v>3</v>
      </c>
      <c r="H7" s="1"/>
      <c r="I7" s="1">
        <v>1</v>
      </c>
      <c r="J7" s="1"/>
      <c r="K7" s="1">
        <f t="shared" si="0"/>
        <v>11</v>
      </c>
    </row>
    <row r="8" spans="1:11" ht="15.75">
      <c r="A8" s="1">
        <v>360</v>
      </c>
      <c r="B8" s="1" t="s">
        <v>17</v>
      </c>
      <c r="C8" s="1">
        <v>2</v>
      </c>
      <c r="D8" s="1">
        <v>4</v>
      </c>
      <c r="E8" s="1">
        <v>4</v>
      </c>
      <c r="F8" s="1">
        <v>3</v>
      </c>
      <c r="G8" s="1">
        <v>1</v>
      </c>
      <c r="H8" s="1">
        <v>2</v>
      </c>
      <c r="I8" s="1">
        <v>1</v>
      </c>
      <c r="J8" s="1"/>
      <c r="K8" s="1">
        <f t="shared" si="0"/>
        <v>17</v>
      </c>
    </row>
    <row r="9" spans="1:11" ht="15.75">
      <c r="A9" s="1">
        <v>361</v>
      </c>
      <c r="B9" s="1" t="s">
        <v>18</v>
      </c>
      <c r="C9" s="1"/>
      <c r="D9" s="1"/>
      <c r="E9" s="1"/>
      <c r="F9" s="1"/>
      <c r="G9" s="1">
        <v>1</v>
      </c>
      <c r="H9" s="1"/>
      <c r="I9" s="1">
        <v>1</v>
      </c>
      <c r="J9" s="1"/>
      <c r="K9" s="1">
        <f t="shared" si="0"/>
        <v>2</v>
      </c>
    </row>
    <row r="10" spans="1:11" ht="15.75">
      <c r="A10" s="1">
        <v>554</v>
      </c>
      <c r="B10" s="1" t="s">
        <v>19</v>
      </c>
      <c r="C10" s="1">
        <v>5</v>
      </c>
      <c r="D10" s="1">
        <v>7</v>
      </c>
      <c r="E10" s="1">
        <v>12</v>
      </c>
      <c r="F10" s="1">
        <v>6</v>
      </c>
      <c r="G10" s="1">
        <v>15</v>
      </c>
      <c r="H10" s="1">
        <v>11</v>
      </c>
      <c r="I10" s="1">
        <v>5</v>
      </c>
      <c r="J10" s="1">
        <v>1</v>
      </c>
      <c r="K10" s="1">
        <f t="shared" si="0"/>
        <v>62</v>
      </c>
    </row>
    <row r="11" spans="1:11" ht="15.75">
      <c r="A11" s="1">
        <v>656</v>
      </c>
      <c r="B11" s="1" t="s">
        <v>20</v>
      </c>
      <c r="C11" s="1">
        <v>4</v>
      </c>
      <c r="D11" s="1">
        <v>4</v>
      </c>
      <c r="E11" s="1">
        <v>2</v>
      </c>
      <c r="F11" s="1">
        <v>2</v>
      </c>
      <c r="G11" s="1">
        <v>3</v>
      </c>
      <c r="H11" s="1">
        <v>1</v>
      </c>
      <c r="I11" s="1"/>
      <c r="J11" s="1"/>
      <c r="K11" s="1">
        <f t="shared" si="0"/>
        <v>16</v>
      </c>
    </row>
    <row r="12" spans="1:11" ht="15.75">
      <c r="A12" s="1">
        <v>751</v>
      </c>
      <c r="B12" s="1" t="s">
        <v>21</v>
      </c>
      <c r="C12" s="1">
        <v>3</v>
      </c>
      <c r="D12" s="1">
        <v>2</v>
      </c>
      <c r="E12" s="1">
        <v>1</v>
      </c>
      <c r="F12" s="1">
        <v>5</v>
      </c>
      <c r="G12" s="1"/>
      <c r="H12" s="1">
        <v>1</v>
      </c>
      <c r="I12" s="1">
        <v>1</v>
      </c>
      <c r="J12" s="1"/>
      <c r="K12" s="1">
        <f t="shared" si="0"/>
        <v>13</v>
      </c>
    </row>
    <row r="13" spans="1:11" ht="15.75">
      <c r="A13" s="1">
        <v>754</v>
      </c>
      <c r="B13" s="1" t="s">
        <v>22</v>
      </c>
      <c r="C13" s="1">
        <v>3</v>
      </c>
      <c r="D13" s="1">
        <v>1</v>
      </c>
      <c r="E13" s="1">
        <v>4</v>
      </c>
      <c r="F13" s="1">
        <v>2</v>
      </c>
      <c r="G13" s="1">
        <v>2</v>
      </c>
      <c r="H13" s="1">
        <v>1</v>
      </c>
      <c r="I13" s="1">
        <v>3</v>
      </c>
      <c r="J13" s="1"/>
      <c r="K13" s="1">
        <f t="shared" si="0"/>
        <v>16</v>
      </c>
    </row>
    <row r="14" spans="1:11" ht="15.75">
      <c r="A14" s="1"/>
      <c r="B14" s="1" t="s">
        <v>23</v>
      </c>
      <c r="C14" s="1">
        <f>SUM(C4:C13)</f>
        <v>27</v>
      </c>
      <c r="D14" s="1">
        <f>SUM(D4:D13)</f>
        <v>26</v>
      </c>
      <c r="E14" s="1">
        <f>SUM(E4:E13)</f>
        <v>32</v>
      </c>
      <c r="F14" s="1">
        <f>SUM(F4:F13)</f>
        <v>22</v>
      </c>
      <c r="G14" s="1">
        <f>SUM(G4:G13)</f>
        <v>31</v>
      </c>
      <c r="H14" s="1">
        <f>SUM(H4:H13)</f>
        <v>21</v>
      </c>
      <c r="I14" s="1">
        <f>SUM(I4:I13)</f>
        <v>15</v>
      </c>
      <c r="J14" s="1">
        <f>SUM(J4:J13)</f>
        <v>1</v>
      </c>
      <c r="K14" s="1">
        <f>SUM(K4:K13)</f>
        <v>175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3">
        <v>9</v>
      </c>
      <c r="D18" s="13">
        <v>9</v>
      </c>
      <c r="E18" s="13">
        <v>0</v>
      </c>
      <c r="F18" s="13">
        <v>3</v>
      </c>
      <c r="G18" s="13">
        <v>0</v>
      </c>
      <c r="H18" s="13">
        <v>3</v>
      </c>
      <c r="I18" s="13">
        <f aca="true" t="shared" si="1" ref="I18:I36">SUM(C18:H18)</f>
        <v>24</v>
      </c>
      <c r="J18" s="13">
        <v>322</v>
      </c>
      <c r="K18" s="2" t="s">
        <v>31</v>
      </c>
      <c r="L18" s="13">
        <v>13</v>
      </c>
      <c r="M18" s="13">
        <v>13</v>
      </c>
      <c r="N18" s="13">
        <v>8</v>
      </c>
      <c r="O18" s="13">
        <v>3</v>
      </c>
      <c r="P18" s="13">
        <f aca="true" t="shared" si="2" ref="P18:P36">SUM(L18:O18)</f>
        <v>37</v>
      </c>
      <c r="Q18" s="13">
        <f aca="true" t="shared" si="3" ref="Q18:Q36">SUM(P18,I18)</f>
        <v>61</v>
      </c>
    </row>
    <row r="19" spans="1:17" ht="15.75">
      <c r="A19" s="1">
        <v>323</v>
      </c>
      <c r="B19" s="1" t="s">
        <v>32</v>
      </c>
      <c r="C19" s="1">
        <v>8</v>
      </c>
      <c r="D19" s="1">
        <v>2</v>
      </c>
      <c r="E19" s="1">
        <v>8</v>
      </c>
      <c r="F19" s="1">
        <v>5</v>
      </c>
      <c r="G19" s="1">
        <v>3</v>
      </c>
      <c r="H19" s="1">
        <v>6</v>
      </c>
      <c r="I19" s="1">
        <f t="shared" si="1"/>
        <v>32</v>
      </c>
      <c r="J19" s="1">
        <v>323</v>
      </c>
      <c r="K19" s="1" t="s">
        <v>32</v>
      </c>
      <c r="L19" s="1">
        <v>26</v>
      </c>
      <c r="M19" s="1">
        <v>18</v>
      </c>
      <c r="N19" s="1">
        <v>3</v>
      </c>
      <c r="O19" s="1">
        <v>1</v>
      </c>
      <c r="P19" s="1">
        <f t="shared" si="2"/>
        <v>48</v>
      </c>
      <c r="Q19" s="1">
        <f t="shared" si="3"/>
        <v>80</v>
      </c>
    </row>
    <row r="20" spans="1:17" ht="15.75">
      <c r="A20" s="1">
        <v>325</v>
      </c>
      <c r="B20" s="1" t="s">
        <v>33</v>
      </c>
      <c r="C20" s="1">
        <v>28</v>
      </c>
      <c r="D20" s="1">
        <v>27</v>
      </c>
      <c r="E20" s="1">
        <v>16</v>
      </c>
      <c r="F20" s="1">
        <v>15</v>
      </c>
      <c r="G20" s="1">
        <v>6</v>
      </c>
      <c r="H20" s="1">
        <v>2</v>
      </c>
      <c r="I20" s="1">
        <f t="shared" si="1"/>
        <v>94</v>
      </c>
      <c r="J20" s="1">
        <v>325</v>
      </c>
      <c r="K20" s="1" t="s">
        <v>33</v>
      </c>
      <c r="L20" s="1">
        <v>24</v>
      </c>
      <c r="M20" s="1">
        <v>19</v>
      </c>
      <c r="N20" s="1">
        <v>13</v>
      </c>
      <c r="O20" s="1">
        <v>3</v>
      </c>
      <c r="P20" s="1">
        <f t="shared" si="2"/>
        <v>59</v>
      </c>
      <c r="Q20" s="1">
        <f t="shared" si="3"/>
        <v>153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5</v>
      </c>
      <c r="M21" s="1">
        <v>4</v>
      </c>
      <c r="N21" s="1"/>
      <c r="O21" s="1"/>
      <c r="P21" s="1">
        <f t="shared" si="2"/>
        <v>9</v>
      </c>
      <c r="Q21" s="1">
        <f t="shared" si="3"/>
        <v>9</v>
      </c>
    </row>
    <row r="22" spans="1:17" ht="15.75">
      <c r="A22" s="1">
        <v>331</v>
      </c>
      <c r="B22" s="1" t="s">
        <v>35</v>
      </c>
      <c r="C22" s="1">
        <v>7</v>
      </c>
      <c r="D22" s="1">
        <v>3</v>
      </c>
      <c r="E22" s="1">
        <v>7</v>
      </c>
      <c r="F22" s="1">
        <v>2</v>
      </c>
      <c r="G22" s="1">
        <v>6</v>
      </c>
      <c r="H22" s="1">
        <v>4</v>
      </c>
      <c r="I22" s="1">
        <f t="shared" si="1"/>
        <v>29</v>
      </c>
      <c r="J22" s="1">
        <v>331</v>
      </c>
      <c r="K22" s="1" t="s">
        <v>35</v>
      </c>
      <c r="L22" s="1">
        <v>35</v>
      </c>
      <c r="M22" s="1">
        <v>28</v>
      </c>
      <c r="N22" s="1">
        <v>10</v>
      </c>
      <c r="O22" s="1">
        <v>8</v>
      </c>
      <c r="P22" s="1">
        <f t="shared" si="2"/>
        <v>81</v>
      </c>
      <c r="Q22" s="1">
        <f t="shared" si="3"/>
        <v>110</v>
      </c>
    </row>
    <row r="23" spans="1:17" ht="15.75">
      <c r="A23" s="1">
        <v>332</v>
      </c>
      <c r="B23" s="1" t="s">
        <v>36</v>
      </c>
      <c r="C23" s="1">
        <v>2</v>
      </c>
      <c r="D23" s="1">
        <v>4</v>
      </c>
      <c r="E23" s="1">
        <v>4</v>
      </c>
      <c r="F23" s="1">
        <v>5</v>
      </c>
      <c r="G23" s="1">
        <v>1</v>
      </c>
      <c r="H23" s="1">
        <v>2</v>
      </c>
      <c r="I23" s="1">
        <f t="shared" si="1"/>
        <v>18</v>
      </c>
      <c r="J23" s="1">
        <v>332</v>
      </c>
      <c r="K23" s="1" t="s">
        <v>36</v>
      </c>
      <c r="L23" s="1">
        <v>24</v>
      </c>
      <c r="M23" s="1">
        <v>17</v>
      </c>
      <c r="N23" s="1">
        <v>5</v>
      </c>
      <c r="O23" s="1">
        <v>2</v>
      </c>
      <c r="P23" s="1">
        <f t="shared" si="2"/>
        <v>48</v>
      </c>
      <c r="Q23" s="1">
        <f t="shared" si="3"/>
        <v>66</v>
      </c>
    </row>
    <row r="24" spans="1:17" ht="15.75">
      <c r="A24" s="1">
        <v>333</v>
      </c>
      <c r="B24" s="1" t="s">
        <v>37</v>
      </c>
      <c r="C24" s="1">
        <v>1</v>
      </c>
      <c r="D24" s="1">
        <v>1</v>
      </c>
      <c r="E24" s="1">
        <v>0</v>
      </c>
      <c r="F24" s="1">
        <v>3</v>
      </c>
      <c r="G24" s="1">
        <v>0</v>
      </c>
      <c r="H24" s="1">
        <v>4</v>
      </c>
      <c r="I24" s="1">
        <f t="shared" si="1"/>
        <v>9</v>
      </c>
      <c r="J24" s="1">
        <v>333</v>
      </c>
      <c r="K24" s="1" t="s">
        <v>37</v>
      </c>
      <c r="L24" s="1">
        <v>7</v>
      </c>
      <c r="M24" s="1">
        <v>6</v>
      </c>
      <c r="N24" s="1">
        <v>6</v>
      </c>
      <c r="O24" s="1">
        <v>1</v>
      </c>
      <c r="P24" s="1">
        <f t="shared" si="2"/>
        <v>20</v>
      </c>
      <c r="Q24" s="1">
        <f t="shared" si="3"/>
        <v>29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31</v>
      </c>
      <c r="M25" s="1">
        <v>19</v>
      </c>
      <c r="N25" s="1">
        <v>11</v>
      </c>
      <c r="O25" s="1">
        <v>7</v>
      </c>
      <c r="P25" s="1">
        <f t="shared" si="2"/>
        <v>68</v>
      </c>
      <c r="Q25" s="1">
        <f t="shared" si="3"/>
        <v>68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26</v>
      </c>
      <c r="M26" s="1">
        <v>25</v>
      </c>
      <c r="N26" s="1">
        <v>3</v>
      </c>
      <c r="O26" s="1">
        <v>2</v>
      </c>
      <c r="P26" s="1">
        <f t="shared" si="2"/>
        <v>56</v>
      </c>
      <c r="Q26" s="1">
        <f t="shared" si="3"/>
        <v>56</v>
      </c>
    </row>
    <row r="27" spans="1:17" ht="15.75">
      <c r="A27" s="1">
        <v>532</v>
      </c>
      <c r="B27" s="1" t="s">
        <v>40</v>
      </c>
      <c r="C27" s="1">
        <v>64</v>
      </c>
      <c r="D27" s="1">
        <v>86</v>
      </c>
      <c r="E27" s="1">
        <v>6</v>
      </c>
      <c r="F27" s="1">
        <v>10</v>
      </c>
      <c r="G27" s="1">
        <v>7</v>
      </c>
      <c r="H27" s="1">
        <v>11</v>
      </c>
      <c r="I27" s="1">
        <f t="shared" si="1"/>
        <v>184</v>
      </c>
      <c r="J27" s="1">
        <v>532</v>
      </c>
      <c r="K27" s="1" t="s">
        <v>40</v>
      </c>
      <c r="L27" s="1"/>
      <c r="M27" s="1"/>
      <c r="N27" s="1"/>
      <c r="O27" s="1"/>
      <c r="P27" s="1">
        <v>0</v>
      </c>
      <c r="Q27" s="1">
        <f t="shared" si="3"/>
        <v>184</v>
      </c>
    </row>
    <row r="28" spans="1:17" ht="15.75">
      <c r="A28" s="1">
        <v>621</v>
      </c>
      <c r="B28" s="1" t="s">
        <v>41</v>
      </c>
      <c r="C28" s="1">
        <v>2</v>
      </c>
      <c r="D28" s="1">
        <v>4</v>
      </c>
      <c r="E28" s="1">
        <v>7</v>
      </c>
      <c r="F28" s="1">
        <v>5</v>
      </c>
      <c r="G28" s="1">
        <v>2</v>
      </c>
      <c r="H28" s="1">
        <v>1</v>
      </c>
      <c r="I28" s="1">
        <f t="shared" si="1"/>
        <v>21</v>
      </c>
      <c r="J28" s="1">
        <v>621</v>
      </c>
      <c r="K28" s="1" t="s">
        <v>41</v>
      </c>
      <c r="L28" s="1">
        <v>4</v>
      </c>
      <c r="M28" s="1"/>
      <c r="N28" s="1">
        <v>4</v>
      </c>
      <c r="O28" s="1">
        <v>1</v>
      </c>
      <c r="P28" s="1">
        <f t="shared" si="2"/>
        <v>9</v>
      </c>
      <c r="Q28" s="1">
        <f t="shared" si="3"/>
        <v>30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4</v>
      </c>
      <c r="M29" s="1">
        <v>2</v>
      </c>
      <c r="N29" s="1"/>
      <c r="O29" s="1"/>
      <c r="P29" s="1">
        <f t="shared" si="2"/>
        <v>6</v>
      </c>
      <c r="Q29" s="1">
        <f t="shared" si="3"/>
        <v>6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3</v>
      </c>
      <c r="M30" s="1">
        <v>2</v>
      </c>
      <c r="N30" s="1">
        <v>5</v>
      </c>
      <c r="O30" s="1">
        <v>7</v>
      </c>
      <c r="P30" s="1">
        <f t="shared" si="2"/>
        <v>17</v>
      </c>
      <c r="Q30" s="1">
        <f t="shared" si="3"/>
        <v>17</v>
      </c>
    </row>
    <row r="31" spans="1:17" ht="15.75">
      <c r="A31" s="1">
        <v>624</v>
      </c>
      <c r="B31" s="1" t="s">
        <v>44</v>
      </c>
      <c r="C31" s="1">
        <v>21</v>
      </c>
      <c r="D31" s="1">
        <v>10</v>
      </c>
      <c r="E31" s="1">
        <v>11</v>
      </c>
      <c r="F31" s="1">
        <v>9</v>
      </c>
      <c r="G31" s="1">
        <v>3</v>
      </c>
      <c r="H31" s="1">
        <v>4</v>
      </c>
      <c r="I31" s="1">
        <f t="shared" si="1"/>
        <v>58</v>
      </c>
      <c r="J31" s="1">
        <v>624</v>
      </c>
      <c r="K31" s="1" t="s">
        <v>44</v>
      </c>
      <c r="L31" s="1">
        <v>5</v>
      </c>
      <c r="M31" s="1">
        <v>5</v>
      </c>
      <c r="N31" s="1">
        <v>2</v>
      </c>
      <c r="O31" s="1">
        <v>1</v>
      </c>
      <c r="P31" s="1">
        <f t="shared" si="2"/>
        <v>13</v>
      </c>
      <c r="Q31" s="1">
        <f t="shared" si="3"/>
        <v>71</v>
      </c>
    </row>
    <row r="32" spans="1:17" ht="15.75">
      <c r="A32" s="1">
        <v>721</v>
      </c>
      <c r="B32" s="1" t="s">
        <v>45</v>
      </c>
      <c r="C32" s="1">
        <v>17</v>
      </c>
      <c r="D32" s="1">
        <v>17</v>
      </c>
      <c r="E32" s="1">
        <v>3</v>
      </c>
      <c r="F32" s="1">
        <v>5</v>
      </c>
      <c r="G32" s="1">
        <v>7</v>
      </c>
      <c r="H32" s="1">
        <v>2</v>
      </c>
      <c r="I32" s="1">
        <f t="shared" si="1"/>
        <v>51</v>
      </c>
      <c r="J32" s="1">
        <v>721</v>
      </c>
      <c r="K32" s="1" t="s">
        <v>45</v>
      </c>
      <c r="L32" s="1">
        <v>18</v>
      </c>
      <c r="M32" s="1">
        <v>17</v>
      </c>
      <c r="N32" s="1">
        <v>7</v>
      </c>
      <c r="O32" s="1"/>
      <c r="P32" s="1">
        <f t="shared" si="2"/>
        <v>42</v>
      </c>
      <c r="Q32" s="1">
        <f t="shared" si="3"/>
        <v>93</v>
      </c>
    </row>
    <row r="33" spans="1:19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7</v>
      </c>
      <c r="M33" s="1">
        <v>8</v>
      </c>
      <c r="N33" s="1">
        <v>7</v>
      </c>
      <c r="O33" s="1">
        <v>2</v>
      </c>
      <c r="P33" s="1">
        <f t="shared" si="2"/>
        <v>24</v>
      </c>
      <c r="Q33" s="1">
        <f t="shared" si="3"/>
        <v>24</v>
      </c>
      <c r="S33" t="s">
        <v>110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/>
      <c r="M34" s="1"/>
      <c r="N34" s="1"/>
      <c r="O34" s="1"/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15</v>
      </c>
      <c r="D35" s="1">
        <v>20</v>
      </c>
      <c r="E35" s="1">
        <v>4</v>
      </c>
      <c r="F35" s="1">
        <v>7</v>
      </c>
      <c r="G35" s="1">
        <v>6</v>
      </c>
      <c r="H35" s="1">
        <v>4</v>
      </c>
      <c r="I35" s="1">
        <f t="shared" si="1"/>
        <v>56</v>
      </c>
      <c r="J35" s="1">
        <v>724</v>
      </c>
      <c r="K35" s="1" t="s">
        <v>48</v>
      </c>
      <c r="L35" s="1">
        <v>39</v>
      </c>
      <c r="M35" s="1">
        <v>32</v>
      </c>
      <c r="N35" s="1">
        <v>12</v>
      </c>
      <c r="O35" s="1">
        <v>9</v>
      </c>
      <c r="P35" s="1">
        <f t="shared" si="2"/>
        <v>92</v>
      </c>
      <c r="Q35" s="1">
        <f t="shared" si="3"/>
        <v>148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1</v>
      </c>
      <c r="M36" s="1"/>
      <c r="N36" s="1"/>
      <c r="O36" s="1"/>
      <c r="P36" s="1">
        <f t="shared" si="2"/>
        <v>1</v>
      </c>
      <c r="Q36" s="1">
        <f t="shared" si="3"/>
        <v>1</v>
      </c>
    </row>
    <row r="37" spans="1:17" ht="15.75">
      <c r="A37" s="1"/>
      <c r="B37" s="1" t="s">
        <v>23</v>
      </c>
      <c r="C37" s="1">
        <f>SUM(C18:C36)</f>
        <v>174</v>
      </c>
      <c r="D37" s="1">
        <f>SUM(D18:D36)</f>
        <v>183</v>
      </c>
      <c r="E37" s="1">
        <f>SUM(E18:E36)</f>
        <v>66</v>
      </c>
      <c r="F37" s="1">
        <f>SUM(F18:F36)</f>
        <v>69</v>
      </c>
      <c r="G37" s="1">
        <f>SUM(G18:G36)</f>
        <v>41</v>
      </c>
      <c r="H37" s="1">
        <f>SUM(H18:H36)</f>
        <v>43</v>
      </c>
      <c r="I37" s="1">
        <f>SUM(I18:I36)</f>
        <v>576</v>
      </c>
      <c r="J37" s="1"/>
      <c r="K37" s="1" t="s">
        <v>23</v>
      </c>
      <c r="L37" s="1">
        <f>SUM(L18:L36)</f>
        <v>272</v>
      </c>
      <c r="M37" s="1">
        <f>SUM(M18:M36)</f>
        <v>215</v>
      </c>
      <c r="N37" s="1">
        <f>SUM(N18:N36)</f>
        <v>96</v>
      </c>
      <c r="O37" s="1">
        <f>SUM(O18:O36)</f>
        <v>47</v>
      </c>
      <c r="P37" s="1">
        <f>SUM(P18:P36)</f>
        <v>630</v>
      </c>
      <c r="Q37" s="1">
        <f>SUM(Q18:Q36)</f>
        <v>1206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103</v>
      </c>
      <c r="D41" s="1">
        <v>98</v>
      </c>
      <c r="E41" s="1">
        <v>102</v>
      </c>
      <c r="F41" s="1">
        <v>103</v>
      </c>
      <c r="G41" s="1">
        <v>18</v>
      </c>
      <c r="H41" s="1">
        <v>6</v>
      </c>
      <c r="I41" s="1">
        <f aca="true" t="shared" si="4" ref="I41:I58">SUM(C41:H41)</f>
        <v>430</v>
      </c>
      <c r="K41" s="1">
        <v>624</v>
      </c>
      <c r="L41" s="1" t="s">
        <v>44</v>
      </c>
      <c r="M41" s="1">
        <v>1</v>
      </c>
      <c r="N41" s="1">
        <v>6</v>
      </c>
      <c r="O41" s="1">
        <v>0</v>
      </c>
      <c r="P41" s="1">
        <v>0</v>
      </c>
      <c r="Q41" s="1">
        <v>0</v>
      </c>
      <c r="R41" s="1">
        <f aca="true" t="shared" si="5" ref="R41:R42">SUM(M41:Q41)</f>
        <v>7</v>
      </c>
    </row>
    <row r="42" spans="1:18" ht="15.75">
      <c r="A42" s="1">
        <v>303</v>
      </c>
      <c r="B42" s="1" t="s">
        <v>61</v>
      </c>
      <c r="C42" s="1">
        <v>103</v>
      </c>
      <c r="D42" s="1">
        <v>108</v>
      </c>
      <c r="E42" s="1">
        <v>103</v>
      </c>
      <c r="F42" s="1">
        <v>115</v>
      </c>
      <c r="G42" s="1">
        <v>19</v>
      </c>
      <c r="H42" s="1">
        <v>6</v>
      </c>
      <c r="I42" s="1">
        <f t="shared" si="4"/>
        <v>454</v>
      </c>
      <c r="K42" s="1">
        <v>721</v>
      </c>
      <c r="L42" s="1" t="s">
        <v>45</v>
      </c>
      <c r="M42" s="1">
        <v>9</v>
      </c>
      <c r="N42" s="1">
        <v>11</v>
      </c>
      <c r="O42" s="1">
        <v>0</v>
      </c>
      <c r="P42" s="1">
        <v>0</v>
      </c>
      <c r="Q42" s="1">
        <v>0</v>
      </c>
      <c r="R42" s="1">
        <f t="shared" si="5"/>
        <v>20</v>
      </c>
    </row>
    <row r="43" spans="1:18" ht="15.75">
      <c r="A43" s="1">
        <v>304</v>
      </c>
      <c r="B43" s="1" t="s">
        <v>62</v>
      </c>
      <c r="C43" s="1">
        <v>134</v>
      </c>
      <c r="D43" s="1">
        <v>156</v>
      </c>
      <c r="E43" s="1">
        <v>140</v>
      </c>
      <c r="F43" s="1">
        <v>143</v>
      </c>
      <c r="G43" s="1">
        <v>29</v>
      </c>
      <c r="H43" s="1">
        <v>7</v>
      </c>
      <c r="I43" s="1">
        <f t="shared" si="4"/>
        <v>609</v>
      </c>
      <c r="K43" s="1"/>
      <c r="L43" s="1" t="s">
        <v>23</v>
      </c>
      <c r="M43" s="1">
        <f aca="true" t="shared" si="6" ref="M43:R43">SUM(M41:M42)</f>
        <v>10</v>
      </c>
      <c r="N43" s="1">
        <f t="shared" si="6"/>
        <v>17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27</v>
      </c>
    </row>
    <row r="44" spans="1:9" ht="15.75">
      <c r="A44" s="1">
        <v>305</v>
      </c>
      <c r="B44" s="1" t="s">
        <v>63</v>
      </c>
      <c r="C44" s="1">
        <v>107</v>
      </c>
      <c r="D44" s="1">
        <v>107</v>
      </c>
      <c r="E44" s="1">
        <v>97</v>
      </c>
      <c r="F44" s="1">
        <v>97</v>
      </c>
      <c r="G44" s="1">
        <v>19</v>
      </c>
      <c r="H44" s="1">
        <v>8</v>
      </c>
      <c r="I44" s="1">
        <f t="shared" si="4"/>
        <v>435</v>
      </c>
    </row>
    <row r="45" spans="1:18" ht="15.75">
      <c r="A45" s="1">
        <v>309</v>
      </c>
      <c r="B45" s="1" t="s">
        <v>64</v>
      </c>
      <c r="C45" s="1">
        <v>27</v>
      </c>
      <c r="D45" s="1">
        <v>21</v>
      </c>
      <c r="E45" s="1">
        <v>20</v>
      </c>
      <c r="F45" s="1"/>
      <c r="G45" s="1"/>
      <c r="H45" s="1"/>
      <c r="I45" s="1">
        <f t="shared" si="4"/>
        <v>68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39</v>
      </c>
      <c r="D46" s="1">
        <v>36</v>
      </c>
      <c r="E46" s="1">
        <v>28</v>
      </c>
      <c r="F46" s="1"/>
      <c r="G46" s="1"/>
      <c r="H46" s="1"/>
      <c r="I46" s="1">
        <f t="shared" si="4"/>
        <v>103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9" ht="15.75">
      <c r="A47" s="1">
        <v>311</v>
      </c>
      <c r="B47" s="1" t="s">
        <v>66</v>
      </c>
      <c r="C47" s="1">
        <v>117</v>
      </c>
      <c r="D47" s="1">
        <v>128</v>
      </c>
      <c r="E47" s="1">
        <v>121</v>
      </c>
      <c r="F47" s="1">
        <v>116</v>
      </c>
      <c r="G47" s="1">
        <v>10</v>
      </c>
      <c r="H47" s="1">
        <v>1</v>
      </c>
      <c r="I47" s="1">
        <f t="shared" si="4"/>
        <v>493</v>
      </c>
      <c r="K47" s="1">
        <v>532</v>
      </c>
      <c r="L47" s="1" t="s">
        <v>40</v>
      </c>
      <c r="M47" s="1">
        <v>17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17</v>
      </c>
      <c r="S47" t="s">
        <v>127</v>
      </c>
    </row>
    <row r="48" spans="1:18" ht="15.75">
      <c r="A48" s="1">
        <v>312</v>
      </c>
      <c r="B48" s="1" t="s">
        <v>67</v>
      </c>
      <c r="C48" s="1">
        <v>79</v>
      </c>
      <c r="D48" s="1">
        <v>79</v>
      </c>
      <c r="E48" s="1">
        <v>68</v>
      </c>
      <c r="F48" s="1">
        <v>110</v>
      </c>
      <c r="G48" s="1">
        <v>5</v>
      </c>
      <c r="H48" s="1">
        <v>1</v>
      </c>
      <c r="I48" s="1">
        <f t="shared" si="4"/>
        <v>342</v>
      </c>
      <c r="K48" s="1"/>
      <c r="L48" s="1" t="s">
        <v>23</v>
      </c>
      <c r="M48" s="1">
        <f>SUM(M47)</f>
        <v>17</v>
      </c>
      <c r="N48" s="1">
        <f>SUM(N47)</f>
        <v>0</v>
      </c>
      <c r="O48" s="1">
        <f>SUM(O47)</f>
        <v>0</v>
      </c>
      <c r="P48" s="1">
        <f>SUM(P47)</f>
        <v>0</v>
      </c>
      <c r="Q48" s="1">
        <f>SUM(Q47)</f>
        <v>0</v>
      </c>
      <c r="R48" s="1">
        <f>SUM(R47)</f>
        <v>17</v>
      </c>
    </row>
    <row r="49" spans="1:9" ht="15.75">
      <c r="A49" s="1">
        <v>313</v>
      </c>
      <c r="B49" s="1" t="s">
        <v>68</v>
      </c>
      <c r="C49" s="1">
        <v>58</v>
      </c>
      <c r="D49" s="1">
        <v>50</v>
      </c>
      <c r="E49" s="1">
        <v>53</v>
      </c>
      <c r="F49" s="1">
        <v>48</v>
      </c>
      <c r="G49" s="1">
        <v>4</v>
      </c>
      <c r="H49" s="1">
        <v>1</v>
      </c>
      <c r="I49" s="1">
        <f t="shared" si="4"/>
        <v>214</v>
      </c>
    </row>
    <row r="50" spans="1:9" ht="15.75">
      <c r="A50" s="1">
        <v>505</v>
      </c>
      <c r="B50" s="1" t="s">
        <v>69</v>
      </c>
      <c r="C50" s="1">
        <v>397</v>
      </c>
      <c r="D50" s="1">
        <v>405</v>
      </c>
      <c r="E50" s="1">
        <v>397</v>
      </c>
      <c r="F50" s="1">
        <v>403</v>
      </c>
      <c r="G50" s="1">
        <v>46</v>
      </c>
      <c r="H50" s="1">
        <v>10</v>
      </c>
      <c r="I50" s="1">
        <f t="shared" si="4"/>
        <v>1658</v>
      </c>
    </row>
    <row r="51" spans="1:9" ht="15.75">
      <c r="A51" s="1">
        <v>601</v>
      </c>
      <c r="B51" s="1" t="s">
        <v>70</v>
      </c>
      <c r="C51" s="1">
        <v>46</v>
      </c>
      <c r="D51" s="1">
        <v>46</v>
      </c>
      <c r="E51" s="1">
        <v>44</v>
      </c>
      <c r="F51" s="1">
        <v>52</v>
      </c>
      <c r="G51" s="1">
        <v>9</v>
      </c>
      <c r="H51" s="1">
        <v>6</v>
      </c>
      <c r="I51" s="1">
        <f t="shared" si="4"/>
        <v>203</v>
      </c>
    </row>
    <row r="52" spans="1:18" ht="15.75">
      <c r="A52" s="1">
        <v>602</v>
      </c>
      <c r="B52" s="1" t="s">
        <v>71</v>
      </c>
      <c r="C52" s="1">
        <v>51</v>
      </c>
      <c r="D52" s="1">
        <v>46</v>
      </c>
      <c r="E52" s="1">
        <v>44</v>
      </c>
      <c r="F52" s="1">
        <v>49</v>
      </c>
      <c r="G52" s="1">
        <v>11</v>
      </c>
      <c r="H52" s="1">
        <v>4</v>
      </c>
      <c r="I52" s="1">
        <f t="shared" si="4"/>
        <v>205</v>
      </c>
      <c r="L52" s="6" t="s">
        <v>126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34</v>
      </c>
      <c r="D53" s="1">
        <v>31</v>
      </c>
      <c r="E53" s="1">
        <v>35</v>
      </c>
      <c r="F53" s="1">
        <v>30</v>
      </c>
      <c r="G53" s="1">
        <v>13</v>
      </c>
      <c r="H53" s="1">
        <v>8</v>
      </c>
      <c r="I53" s="1">
        <f t="shared" si="4"/>
        <v>151</v>
      </c>
      <c r="L53" s="6" t="s">
        <v>129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50</v>
      </c>
      <c r="D54" s="1">
        <v>49</v>
      </c>
      <c r="E54" s="1">
        <v>55</v>
      </c>
      <c r="F54" s="1">
        <v>51</v>
      </c>
      <c r="G54" s="1">
        <v>10</v>
      </c>
      <c r="H54" s="1">
        <v>1</v>
      </c>
      <c r="I54" s="1">
        <f t="shared" si="4"/>
        <v>216</v>
      </c>
      <c r="L54" s="7" t="s">
        <v>128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28</v>
      </c>
      <c r="D55" s="1">
        <v>25</v>
      </c>
      <c r="E55" s="1">
        <v>26</v>
      </c>
      <c r="F55" s="1"/>
      <c r="G55" s="1"/>
      <c r="H55" s="1"/>
      <c r="I55" s="1">
        <f t="shared" si="4"/>
        <v>79</v>
      </c>
    </row>
    <row r="56" spans="1:9" ht="15.75">
      <c r="A56" s="1">
        <v>701</v>
      </c>
      <c r="B56" s="1" t="s">
        <v>75</v>
      </c>
      <c r="C56" s="1">
        <v>105</v>
      </c>
      <c r="D56" s="1">
        <v>100</v>
      </c>
      <c r="E56" s="1">
        <v>98</v>
      </c>
      <c r="F56" s="1">
        <v>109</v>
      </c>
      <c r="G56" s="1">
        <v>17</v>
      </c>
      <c r="H56" s="1">
        <v>5</v>
      </c>
      <c r="I56" s="1">
        <f t="shared" si="4"/>
        <v>434</v>
      </c>
    </row>
    <row r="57" spans="1:10" ht="15.75">
      <c r="A57" s="1">
        <v>702</v>
      </c>
      <c r="B57" s="1" t="s">
        <v>76</v>
      </c>
      <c r="C57" s="1">
        <v>109</v>
      </c>
      <c r="D57" s="1">
        <v>105</v>
      </c>
      <c r="E57" s="1">
        <v>109</v>
      </c>
      <c r="F57" s="1">
        <v>117</v>
      </c>
      <c r="G57" s="1">
        <v>24</v>
      </c>
      <c r="H57" s="1">
        <v>8</v>
      </c>
      <c r="I57" s="1">
        <f t="shared" si="4"/>
        <v>472</v>
      </c>
      <c r="J57" t="s">
        <v>110</v>
      </c>
    </row>
    <row r="58" spans="1:9" ht="15.75">
      <c r="A58" s="1">
        <v>705</v>
      </c>
      <c r="B58" s="1" t="s">
        <v>77</v>
      </c>
      <c r="C58" s="1">
        <v>26</v>
      </c>
      <c r="D58" s="1">
        <v>22</v>
      </c>
      <c r="E58" s="1">
        <v>19</v>
      </c>
      <c r="F58" s="1"/>
      <c r="G58" s="1"/>
      <c r="H58" s="1"/>
      <c r="I58" s="1">
        <f t="shared" si="4"/>
        <v>67</v>
      </c>
    </row>
    <row r="59" spans="1:9" ht="15.75">
      <c r="A59" s="1"/>
      <c r="B59" s="1" t="s">
        <v>23</v>
      </c>
      <c r="C59" s="1">
        <f>SUM(C41:C58)</f>
        <v>1613</v>
      </c>
      <c r="D59" s="1">
        <f>SUM(D41:D58)</f>
        <v>1612</v>
      </c>
      <c r="E59" s="1">
        <f>SUM(E41:E58)</f>
        <v>1559</v>
      </c>
      <c r="F59" s="1">
        <f>SUM(F41:F58)</f>
        <v>1543</v>
      </c>
      <c r="G59" s="1">
        <f>SUM(G41:G58)</f>
        <v>234</v>
      </c>
      <c r="H59" s="1">
        <f>SUM(H41:H58)</f>
        <v>72</v>
      </c>
      <c r="I59" s="1">
        <f>SUM(I41:I58)</f>
        <v>6633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37">
      <selection activeCell="O57" sqref="O57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8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1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2</v>
      </c>
    </row>
    <row r="7" spans="1:11" ht="15.75">
      <c r="A7" s="1">
        <v>359</v>
      </c>
      <c r="B7" s="1" t="s">
        <v>16</v>
      </c>
      <c r="C7" s="1">
        <v>0</v>
      </c>
      <c r="D7" s="1">
        <v>1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2</v>
      </c>
    </row>
    <row r="8" spans="1:11" ht="15.75">
      <c r="A8" s="1">
        <v>360</v>
      </c>
      <c r="B8" s="1" t="s">
        <v>17</v>
      </c>
      <c r="C8" s="1">
        <v>1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2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1</v>
      </c>
      <c r="D10" s="1">
        <v>0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2</v>
      </c>
    </row>
    <row r="11" spans="1:11" ht="15.75">
      <c r="A11" s="1">
        <v>656</v>
      </c>
      <c r="B11" s="1" t="s">
        <v>20</v>
      </c>
      <c r="C11" s="1">
        <v>2</v>
      </c>
      <c r="D11" s="1">
        <v>2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5</v>
      </c>
    </row>
    <row r="12" spans="1:11" ht="15.75">
      <c r="A12" s="1">
        <v>751</v>
      </c>
      <c r="B12" s="1" t="s">
        <v>21</v>
      </c>
      <c r="C12" s="1">
        <v>1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2</v>
      </c>
    </row>
    <row r="13" spans="1:11" ht="15.75">
      <c r="A13" s="1">
        <v>754</v>
      </c>
      <c r="B13" s="1" t="s">
        <v>22</v>
      </c>
      <c r="C13" s="1">
        <v>0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1</v>
      </c>
    </row>
    <row r="14" spans="1:11" ht="15.75">
      <c r="A14" s="1"/>
      <c r="B14" s="1" t="s">
        <v>23</v>
      </c>
      <c r="C14" s="1">
        <f>SUM(C4:C13)</f>
        <v>5</v>
      </c>
      <c r="D14" s="1">
        <f>SUM(D4:D13)</f>
        <v>5</v>
      </c>
      <c r="E14" s="1">
        <f>SUM(E4:E13)</f>
        <v>4</v>
      </c>
      <c r="F14" s="1">
        <f>SUM(F4:F13)</f>
        <v>2</v>
      </c>
      <c r="G14" s="1">
        <f>SUM(G4:G13)</f>
        <v>0</v>
      </c>
      <c r="H14" s="1">
        <f>SUM(H4:H13)</f>
        <v>0</v>
      </c>
      <c r="I14" s="1">
        <f>SUM(I4:I13)</f>
        <v>0</v>
      </c>
      <c r="J14" s="1">
        <f>SUM(J4:J13)</f>
        <v>0</v>
      </c>
      <c r="K14" s="1">
        <f>SUM(K4:K13)</f>
        <v>16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f aca="true" t="shared" si="1" ref="I18:I36">SUM(C18:H18)</f>
        <v>0</v>
      </c>
      <c r="J18" s="13">
        <v>322</v>
      </c>
      <c r="K18" s="2" t="s">
        <v>31</v>
      </c>
      <c r="L18" s="13">
        <v>0</v>
      </c>
      <c r="M18" s="13">
        <v>0</v>
      </c>
      <c r="N18" s="13">
        <v>0</v>
      </c>
      <c r="O18" s="13">
        <v>0</v>
      </c>
      <c r="P18" s="13">
        <f aca="true" t="shared" si="2" ref="P18:P36">SUM(L18:O18)</f>
        <v>0</v>
      </c>
      <c r="Q18" s="13">
        <f aca="true" t="shared" si="3" ref="Q18:Q36">SUM(P18,I18)</f>
        <v>0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">
        <v>0</v>
      </c>
      <c r="M19" s="1">
        <v>0</v>
      </c>
      <c r="N19" s="1">
        <v>0</v>
      </c>
      <c r="O19" s="1">
        <v>0</v>
      </c>
      <c r="P19" s="1">
        <f t="shared" si="2"/>
        <v>0</v>
      </c>
      <c r="Q19" s="1">
        <f t="shared" si="3"/>
        <v>0</v>
      </c>
    </row>
    <row r="20" spans="1:17" ht="15.75">
      <c r="A20" s="1">
        <v>325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  <c r="J20" s="1">
        <v>325</v>
      </c>
      <c r="K20" s="1" t="s">
        <v>33</v>
      </c>
      <c r="L20" s="1">
        <v>0</v>
      </c>
      <c r="M20" s="1">
        <v>0</v>
      </c>
      <c r="N20" s="1">
        <v>0</v>
      </c>
      <c r="O20" s="1">
        <v>0</v>
      </c>
      <c r="P20" s="1">
        <f t="shared" si="2"/>
        <v>0</v>
      </c>
      <c r="Q20" s="1">
        <f t="shared" si="3"/>
        <v>0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1">
        <f t="shared" si="2"/>
        <v>0</v>
      </c>
      <c r="Q21" s="1">
        <f t="shared" si="3"/>
        <v>0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">
        <v>0</v>
      </c>
      <c r="M22" s="1">
        <v>1</v>
      </c>
      <c r="N22" s="1">
        <v>0</v>
      </c>
      <c r="O22" s="1">
        <v>0</v>
      </c>
      <c r="P22" s="1">
        <f t="shared" si="2"/>
        <v>1</v>
      </c>
      <c r="Q22" s="1">
        <f t="shared" si="3"/>
        <v>1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"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">
        <v>1</v>
      </c>
      <c r="M24" s="1">
        <v>0</v>
      </c>
      <c r="N24" s="1">
        <v>1</v>
      </c>
      <c r="O24" s="1">
        <v>0</v>
      </c>
      <c r="P24" s="1">
        <f t="shared" si="2"/>
        <v>2</v>
      </c>
      <c r="Q24" s="1">
        <f t="shared" si="3"/>
        <v>2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0</v>
      </c>
      <c r="M25" s="1">
        <v>1</v>
      </c>
      <c r="N25" s="1">
        <v>1</v>
      </c>
      <c r="O25" s="1">
        <v>0</v>
      </c>
      <c r="P25" s="1">
        <f t="shared" si="2"/>
        <v>2</v>
      </c>
      <c r="Q25" s="1">
        <f t="shared" si="3"/>
        <v>2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0</v>
      </c>
      <c r="M26" s="1">
        <v>0</v>
      </c>
      <c r="N26" s="1">
        <v>0</v>
      </c>
      <c r="O26" s="1">
        <v>0</v>
      </c>
      <c r="P26" s="1">
        <f t="shared" si="2"/>
        <v>0</v>
      </c>
      <c r="Q26" s="1">
        <f t="shared" si="3"/>
        <v>0</v>
      </c>
    </row>
    <row r="27" spans="1:17" ht="15.75">
      <c r="A27" s="1">
        <v>532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0</v>
      </c>
      <c r="M29" s="1">
        <v>1</v>
      </c>
      <c r="N29" s="1">
        <v>0</v>
      </c>
      <c r="O29" s="1">
        <v>0</v>
      </c>
      <c r="P29" s="1">
        <f t="shared" si="2"/>
        <v>1</v>
      </c>
      <c r="Q29" s="1">
        <f t="shared" si="3"/>
        <v>1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624</v>
      </c>
      <c r="K31" s="1" t="s">
        <v>44</v>
      </c>
      <c r="L31" s="1">
        <v>1</v>
      </c>
      <c r="M31" s="1">
        <v>0</v>
      </c>
      <c r="N31" s="1">
        <v>0</v>
      </c>
      <c r="O31" s="1">
        <v>0</v>
      </c>
      <c r="P31" s="1">
        <f t="shared" si="2"/>
        <v>1</v>
      </c>
      <c r="Q31" s="1">
        <f t="shared" si="3"/>
        <v>1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1</v>
      </c>
      <c r="M33" s="1">
        <v>0</v>
      </c>
      <c r="N33" s="1">
        <v>0</v>
      </c>
      <c r="O33" s="1">
        <v>0</v>
      </c>
      <c r="P33" s="1">
        <f t="shared" si="2"/>
        <v>1</v>
      </c>
      <c r="Q33" s="1">
        <f t="shared" si="3"/>
        <v>1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724</v>
      </c>
      <c r="K35" s="1" t="s">
        <v>48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f t="shared" si="3"/>
        <v>0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0</v>
      </c>
      <c r="E37" s="1">
        <f>SUM(E18:E36)</f>
        <v>0</v>
      </c>
      <c r="F37" s="1">
        <f>SUM(F18:F36)</f>
        <v>0</v>
      </c>
      <c r="G37" s="1">
        <f>SUM(G18:G36)</f>
        <v>0</v>
      </c>
      <c r="H37" s="1">
        <f>SUM(H18:H36)</f>
        <v>0</v>
      </c>
      <c r="I37" s="1">
        <f>SUM(I18:I36)</f>
        <v>0</v>
      </c>
      <c r="J37" s="1"/>
      <c r="K37" s="1" t="s">
        <v>23</v>
      </c>
      <c r="L37" s="1">
        <f>SUM(L18:L36)</f>
        <v>3</v>
      </c>
      <c r="M37" s="1">
        <f>SUM(M18:M36)</f>
        <v>3</v>
      </c>
      <c r="N37" s="1">
        <f>SUM(N18:N36)</f>
        <v>2</v>
      </c>
      <c r="O37" s="1">
        <f>SUM(O18:O36)</f>
        <v>0</v>
      </c>
      <c r="P37" s="1">
        <f>SUM(P18:P36)</f>
        <v>8</v>
      </c>
      <c r="Q37" s="1">
        <f>SUM(Q18:Q36)</f>
        <v>8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2</v>
      </c>
      <c r="D41" s="1">
        <v>1</v>
      </c>
      <c r="E41" s="1">
        <v>2</v>
      </c>
      <c r="F41" s="1">
        <v>0</v>
      </c>
      <c r="G41" s="1">
        <v>0</v>
      </c>
      <c r="H41" s="1">
        <v>1</v>
      </c>
      <c r="I41" s="1">
        <f aca="true" t="shared" si="4" ref="I41:I58">SUM(C41:H41)</f>
        <v>6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2</v>
      </c>
      <c r="D42" s="1">
        <v>1</v>
      </c>
      <c r="E42" s="1">
        <v>1</v>
      </c>
      <c r="F42" s="1">
        <v>2</v>
      </c>
      <c r="G42" s="1">
        <v>0</v>
      </c>
      <c r="H42" s="1">
        <v>0</v>
      </c>
      <c r="I42" s="1">
        <f t="shared" si="4"/>
        <v>6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2</v>
      </c>
      <c r="D43" s="1">
        <v>1</v>
      </c>
      <c r="E43" s="1">
        <v>2</v>
      </c>
      <c r="F43" s="1">
        <v>3</v>
      </c>
      <c r="G43" s="1">
        <v>0</v>
      </c>
      <c r="H43" s="1">
        <v>0</v>
      </c>
      <c r="I43" s="1">
        <f t="shared" si="4"/>
        <v>8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1</v>
      </c>
      <c r="D44" s="1">
        <v>1</v>
      </c>
      <c r="E44" s="1">
        <v>1</v>
      </c>
      <c r="F44" s="1">
        <v>1</v>
      </c>
      <c r="G44" s="1">
        <v>0</v>
      </c>
      <c r="H44" s="1">
        <v>0</v>
      </c>
      <c r="I44" s="1">
        <f t="shared" si="4"/>
        <v>4</v>
      </c>
    </row>
    <row r="45" spans="1:18" ht="15.75">
      <c r="A45" s="1">
        <v>309</v>
      </c>
      <c r="B45" s="1" t="s">
        <v>64</v>
      </c>
      <c r="C45" s="1">
        <v>1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2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1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1</v>
      </c>
      <c r="D47" s="1">
        <v>1</v>
      </c>
      <c r="E47" s="1">
        <v>2</v>
      </c>
      <c r="F47" s="1">
        <v>3</v>
      </c>
      <c r="G47" s="1">
        <v>1</v>
      </c>
      <c r="H47" s="1">
        <v>0</v>
      </c>
      <c r="I47" s="1">
        <f t="shared" si="4"/>
        <v>8</v>
      </c>
      <c r="K47" s="1">
        <v>532</v>
      </c>
      <c r="L47" s="1" t="s">
        <v>40</v>
      </c>
      <c r="M47" s="1">
        <v>3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3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2</v>
      </c>
      <c r="F48" s="1">
        <v>3</v>
      </c>
      <c r="G48" s="1">
        <v>0</v>
      </c>
      <c r="H48" s="1">
        <v>0</v>
      </c>
      <c r="I48" s="1">
        <f t="shared" si="4"/>
        <v>5</v>
      </c>
      <c r="K48" s="1"/>
      <c r="L48" s="1" t="s">
        <v>23</v>
      </c>
      <c r="M48" s="1">
        <f>SUM(M41:M47)</f>
        <v>3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3</v>
      </c>
    </row>
    <row r="49" spans="1:9" ht="15.75">
      <c r="A49" s="1">
        <v>313</v>
      </c>
      <c r="B49" s="1" t="s">
        <v>68</v>
      </c>
      <c r="C49" s="1">
        <v>0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f t="shared" si="4"/>
        <v>1</v>
      </c>
    </row>
    <row r="50" spans="1:9" ht="15.75">
      <c r="A50" s="1">
        <v>505</v>
      </c>
      <c r="B50" s="1" t="s">
        <v>69</v>
      </c>
      <c r="C50" s="1">
        <v>2</v>
      </c>
      <c r="D50" s="1">
        <v>6</v>
      </c>
      <c r="E50" s="1">
        <v>6</v>
      </c>
      <c r="F50" s="1">
        <v>0</v>
      </c>
      <c r="G50" s="1">
        <v>1</v>
      </c>
      <c r="H50" s="1">
        <v>0</v>
      </c>
      <c r="I50" s="1">
        <f t="shared" si="4"/>
        <v>15</v>
      </c>
    </row>
    <row r="51" spans="1:9" ht="15.75">
      <c r="A51" s="1">
        <v>601</v>
      </c>
      <c r="B51" s="1" t="s">
        <v>70</v>
      </c>
      <c r="C51" s="1">
        <v>2</v>
      </c>
      <c r="D51" s="1">
        <v>1</v>
      </c>
      <c r="E51" s="1">
        <v>1</v>
      </c>
      <c r="F51" s="1">
        <v>0</v>
      </c>
      <c r="G51" s="1">
        <v>0</v>
      </c>
      <c r="H51" s="1">
        <v>0</v>
      </c>
      <c r="I51" s="1">
        <f t="shared" si="4"/>
        <v>4</v>
      </c>
    </row>
    <row r="52" spans="1:18" ht="15.75">
      <c r="A52" s="1">
        <v>602</v>
      </c>
      <c r="B52" s="1" t="s">
        <v>71</v>
      </c>
      <c r="C52" s="1">
        <v>1</v>
      </c>
      <c r="D52" s="1">
        <v>1</v>
      </c>
      <c r="E52" s="1">
        <v>1</v>
      </c>
      <c r="F52" s="1">
        <v>0</v>
      </c>
      <c r="G52" s="1">
        <v>0</v>
      </c>
      <c r="H52" s="1">
        <v>0</v>
      </c>
      <c r="I52" s="1">
        <f t="shared" si="4"/>
        <v>3</v>
      </c>
      <c r="L52" s="6" t="s">
        <v>124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1</v>
      </c>
      <c r="D53" s="1">
        <v>1</v>
      </c>
      <c r="E53" s="1">
        <v>4</v>
      </c>
      <c r="F53" s="1">
        <v>29</v>
      </c>
      <c r="G53" s="1">
        <v>2</v>
      </c>
      <c r="H53" s="1">
        <v>0</v>
      </c>
      <c r="I53" s="1">
        <f t="shared" si="4"/>
        <v>37</v>
      </c>
      <c r="L53" s="6" t="s">
        <v>125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4"/>
        <v>1</v>
      </c>
      <c r="L54" s="7" t="s">
        <v>123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1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2</v>
      </c>
    </row>
    <row r="56" spans="1:9" ht="15.75">
      <c r="A56" s="1">
        <v>701</v>
      </c>
      <c r="B56" s="1" t="s">
        <v>75</v>
      </c>
      <c r="C56" s="1">
        <v>1</v>
      </c>
      <c r="D56" s="1">
        <v>1</v>
      </c>
      <c r="E56" s="1">
        <v>1</v>
      </c>
      <c r="F56" s="1">
        <v>0</v>
      </c>
      <c r="G56" s="1">
        <v>1</v>
      </c>
      <c r="H56" s="1">
        <v>0</v>
      </c>
      <c r="I56" s="1">
        <f t="shared" si="4"/>
        <v>4</v>
      </c>
    </row>
    <row r="57" spans="1:9" ht="15.75">
      <c r="A57" s="1">
        <v>702</v>
      </c>
      <c r="B57" s="1" t="s">
        <v>76</v>
      </c>
      <c r="C57" s="1">
        <v>2</v>
      </c>
      <c r="D57" s="1">
        <v>2</v>
      </c>
      <c r="E57" s="1">
        <v>1</v>
      </c>
      <c r="F57" s="1">
        <v>6</v>
      </c>
      <c r="G57" s="1">
        <v>0</v>
      </c>
      <c r="H57" s="1">
        <v>0</v>
      </c>
      <c r="I57" s="1">
        <f t="shared" si="4"/>
        <v>11</v>
      </c>
    </row>
    <row r="58" spans="1:9" ht="15.75">
      <c r="A58" s="1">
        <v>705</v>
      </c>
      <c r="B58" s="1" t="s">
        <v>77</v>
      </c>
      <c r="C58" s="1">
        <v>1</v>
      </c>
      <c r="D58" s="1">
        <v>1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2</v>
      </c>
    </row>
    <row r="59" spans="1:9" ht="15.75">
      <c r="A59" s="1"/>
      <c r="B59" s="1" t="s">
        <v>23</v>
      </c>
      <c r="C59" s="1">
        <f>SUM(C41:C58)</f>
        <v>22</v>
      </c>
      <c r="D59" s="1">
        <f>SUM(D41:D58)</f>
        <v>20</v>
      </c>
      <c r="E59" s="1">
        <f>SUM(E41:E58)</f>
        <v>25</v>
      </c>
      <c r="F59" s="1">
        <f>SUM(F41:F58)</f>
        <v>47</v>
      </c>
      <c r="G59" s="1">
        <f>SUM(G41:G58)</f>
        <v>5</v>
      </c>
      <c r="H59" s="1">
        <f>SUM(H41:H58)</f>
        <v>1</v>
      </c>
      <c r="I59" s="1">
        <f>SUM(I41:I58)</f>
        <v>120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31">
      <selection activeCell="E61" sqref="E6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8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>SUM(C4:C13)</f>
        <v>0</v>
      </c>
      <c r="D14" s="1">
        <f>SUM(D4:D13)</f>
        <v>0</v>
      </c>
      <c r="E14" s="1">
        <f>SUM(E4:E13)</f>
        <v>0</v>
      </c>
      <c r="F14" s="1">
        <f>SUM(F4:F13)</f>
        <v>0</v>
      </c>
      <c r="G14" s="1">
        <f>SUM(G4:G13)</f>
        <v>0</v>
      </c>
      <c r="H14" s="1">
        <f>SUM(H4:H13)</f>
        <v>0</v>
      </c>
      <c r="I14" s="1">
        <f>SUM(I4:I13)</f>
        <v>0</v>
      </c>
      <c r="J14" s="1">
        <f>SUM(J4:J13)</f>
        <v>0</v>
      </c>
      <c r="K14" s="1">
        <f>SUM(K4:K13)</f>
        <v>0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f aca="true" t="shared" si="1" ref="I18:I36">SUM(C18:H18)</f>
        <v>0</v>
      </c>
      <c r="J18" s="13">
        <v>322</v>
      </c>
      <c r="K18" s="2" t="s">
        <v>31</v>
      </c>
      <c r="L18" s="13">
        <v>0</v>
      </c>
      <c r="M18" s="13">
        <v>0</v>
      </c>
      <c r="N18" s="13">
        <v>0</v>
      </c>
      <c r="O18" s="13">
        <v>0</v>
      </c>
      <c r="P18" s="13">
        <f aca="true" t="shared" si="2" ref="P18:P36">SUM(L18:O18)</f>
        <v>0</v>
      </c>
      <c r="Q18" s="13">
        <f aca="true" t="shared" si="3" ref="Q18:Q36">SUM(P18,I18)</f>
        <v>0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">
        <v>0</v>
      </c>
      <c r="M19" s="1">
        <v>0</v>
      </c>
      <c r="N19" s="1">
        <v>0</v>
      </c>
      <c r="O19" s="1">
        <v>0</v>
      </c>
      <c r="P19" s="1">
        <f t="shared" si="2"/>
        <v>0</v>
      </c>
      <c r="Q19" s="1">
        <f t="shared" si="3"/>
        <v>0</v>
      </c>
    </row>
    <row r="20" spans="1:17" ht="15.75">
      <c r="A20" s="1">
        <v>325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  <c r="J20" s="1">
        <v>325</v>
      </c>
      <c r="K20" s="1" t="s">
        <v>33</v>
      </c>
      <c r="L20" s="1">
        <v>0</v>
      </c>
      <c r="M20" s="1">
        <v>0</v>
      </c>
      <c r="N20" s="1">
        <v>0</v>
      </c>
      <c r="O20" s="1">
        <v>0</v>
      </c>
      <c r="P20" s="1">
        <f t="shared" si="2"/>
        <v>0</v>
      </c>
      <c r="Q20" s="1">
        <f t="shared" si="3"/>
        <v>0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1">
        <f t="shared" si="2"/>
        <v>0</v>
      </c>
      <c r="Q21" s="1">
        <f t="shared" si="3"/>
        <v>0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">
        <v>0</v>
      </c>
      <c r="M22" s="1">
        <v>0</v>
      </c>
      <c r="N22" s="1">
        <v>0</v>
      </c>
      <c r="O22" s="1">
        <v>0</v>
      </c>
      <c r="P22" s="1">
        <f t="shared" si="2"/>
        <v>0</v>
      </c>
      <c r="Q22" s="1">
        <f t="shared" si="3"/>
        <v>0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"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f t="shared" si="3"/>
        <v>0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0</v>
      </c>
      <c r="M26" s="1">
        <v>0</v>
      </c>
      <c r="N26" s="1">
        <v>0</v>
      </c>
      <c r="O26" s="1">
        <v>0</v>
      </c>
      <c r="P26" s="1">
        <f t="shared" si="2"/>
        <v>0</v>
      </c>
      <c r="Q26" s="1">
        <f t="shared" si="3"/>
        <v>0</v>
      </c>
    </row>
    <row r="27" spans="1:17" ht="15.75">
      <c r="A27" s="1">
        <v>532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f t="shared" si="3"/>
        <v>0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624</v>
      </c>
      <c r="K31" s="1" t="s">
        <v>44</v>
      </c>
      <c r="L31" s="1">
        <v>0</v>
      </c>
      <c r="M31" s="1">
        <v>0</v>
      </c>
      <c r="N31" s="1">
        <v>0</v>
      </c>
      <c r="O31" s="1">
        <v>0</v>
      </c>
      <c r="P31" s="1">
        <f t="shared" si="2"/>
        <v>0</v>
      </c>
      <c r="Q31" s="1">
        <f t="shared" si="3"/>
        <v>0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724</v>
      </c>
      <c r="K35" s="1" t="s">
        <v>48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f t="shared" si="3"/>
        <v>0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0</v>
      </c>
      <c r="E37" s="1">
        <f>SUM(E18:E36)</f>
        <v>0</v>
      </c>
      <c r="F37" s="1">
        <f>SUM(F18:F36)</f>
        <v>0</v>
      </c>
      <c r="G37" s="1">
        <f>SUM(G18:G36)</f>
        <v>0</v>
      </c>
      <c r="H37" s="1">
        <f>SUM(H18:H36)</f>
        <v>0</v>
      </c>
      <c r="I37" s="1">
        <f>SUM(I18:I36)</f>
        <v>0</v>
      </c>
      <c r="J37" s="1"/>
      <c r="K37" s="1" t="s">
        <v>23</v>
      </c>
      <c r="L37" s="1">
        <f>SUM(L18:L36)</f>
        <v>0</v>
      </c>
      <c r="M37" s="1">
        <f>SUM(M18:M36)</f>
        <v>0</v>
      </c>
      <c r="N37" s="1">
        <f>SUM(N18:N36)</f>
        <v>0</v>
      </c>
      <c r="O37" s="1">
        <f>SUM(O18:O36)</f>
        <v>0</v>
      </c>
      <c r="P37" s="1">
        <f>SUM(P18:P36)</f>
        <v>0</v>
      </c>
      <c r="Q37" s="1">
        <f>SUM(Q18:Q36)</f>
        <v>0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4" ref="I41:I58">SUM(C41:H41)</f>
        <v>0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4"/>
        <v>0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4"/>
        <v>0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4"/>
        <v>0</v>
      </c>
    </row>
    <row r="45" spans="1:18" ht="15.75">
      <c r="A45" s="1">
        <v>309</v>
      </c>
      <c r="B45" s="1" t="s">
        <v>64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0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0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4"/>
        <v>0</v>
      </c>
      <c r="K47" s="1">
        <v>532</v>
      </c>
      <c r="L47" s="1" t="s">
        <v>40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0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4"/>
        <v>0</v>
      </c>
      <c r="K48" s="1"/>
      <c r="L48" s="1" t="s">
        <v>23</v>
      </c>
      <c r="M48" s="1">
        <f>SUM(M41:M47)</f>
        <v>0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0</v>
      </c>
    </row>
    <row r="49" spans="1:9" ht="15.75">
      <c r="A49" s="1">
        <v>313</v>
      </c>
      <c r="B49" s="1" t="s">
        <v>68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4"/>
        <v>0</v>
      </c>
    </row>
    <row r="50" spans="1:9" ht="15.75">
      <c r="A50" s="1">
        <v>505</v>
      </c>
      <c r="B50" s="1" t="s">
        <v>69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4"/>
        <v>0</v>
      </c>
    </row>
    <row r="51" spans="1:9" ht="15.75">
      <c r="A51" s="1">
        <v>601</v>
      </c>
      <c r="B51" s="1" t="s">
        <v>70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4"/>
        <v>0</v>
      </c>
    </row>
    <row r="52" spans="1:18" ht="15.75">
      <c r="A52" s="1">
        <v>602</v>
      </c>
      <c r="B52" s="1" t="s">
        <v>71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4"/>
        <v>0</v>
      </c>
      <c r="L52" s="6" t="s">
        <v>84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4"/>
        <v>0</v>
      </c>
      <c r="L53" s="6" t="s">
        <v>85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4"/>
        <v>0</v>
      </c>
      <c r="L54" s="7" t="s">
        <v>86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0</v>
      </c>
    </row>
    <row r="56" spans="1:9" ht="15.75">
      <c r="A56" s="1">
        <v>701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4"/>
        <v>0</v>
      </c>
    </row>
    <row r="57" spans="1:9" ht="15.75">
      <c r="A57" s="1">
        <v>702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4"/>
        <v>0</v>
      </c>
    </row>
    <row r="58" spans="1:9" ht="15.75">
      <c r="A58" s="1">
        <v>705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0</v>
      </c>
    </row>
    <row r="59" spans="1:9" ht="15.75">
      <c r="A59" s="1"/>
      <c r="B59" s="1" t="s">
        <v>23</v>
      </c>
      <c r="C59" s="1">
        <f>SUM(C41:C58)</f>
        <v>0</v>
      </c>
      <c r="D59" s="1">
        <f>SUM(D41:D58)</f>
        <v>0</v>
      </c>
      <c r="E59" s="1">
        <f>SUM(E41:E58)</f>
        <v>0</v>
      </c>
      <c r="F59" s="1">
        <f>SUM(F41:F58)</f>
        <v>0</v>
      </c>
      <c r="G59" s="1">
        <f>SUM(G41:G58)</f>
        <v>0</v>
      </c>
      <c r="H59" s="1">
        <f>SUM(H41:H58)</f>
        <v>0</v>
      </c>
      <c r="I59" s="1">
        <f>SUM(I41:I58)</f>
        <v>0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40">
      <selection activeCell="K58" sqref="K58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8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1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>SUM(C4:C13)</f>
        <v>1</v>
      </c>
      <c r="D14" s="1">
        <f>SUM(D4:D13)</f>
        <v>0</v>
      </c>
      <c r="E14" s="1">
        <f>SUM(E4:E13)</f>
        <v>0</v>
      </c>
      <c r="F14" s="1">
        <f>SUM(F4:F13)</f>
        <v>0</v>
      </c>
      <c r="G14" s="1">
        <f>SUM(G4:G13)</f>
        <v>0</v>
      </c>
      <c r="H14" s="1">
        <f>SUM(H4:H13)</f>
        <v>0</v>
      </c>
      <c r="I14" s="1">
        <f>SUM(I4:I13)</f>
        <v>0</v>
      </c>
      <c r="J14" s="1">
        <f>SUM(J4:J13)</f>
        <v>0</v>
      </c>
      <c r="K14" s="1">
        <f>SUM(K4:K13)</f>
        <v>1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2">
        <v>322</v>
      </c>
      <c r="B18" s="2" t="s">
        <v>31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aca="true" t="shared" si="1" ref="I18:I36">SUM(C18:H18)</f>
        <v>0</v>
      </c>
      <c r="J18" s="2">
        <v>322</v>
      </c>
      <c r="K18" s="2" t="s">
        <v>31</v>
      </c>
      <c r="L18" s="2">
        <v>0</v>
      </c>
      <c r="M18" s="2">
        <v>1</v>
      </c>
      <c r="N18" s="2">
        <v>0</v>
      </c>
      <c r="O18" s="2">
        <v>0</v>
      </c>
      <c r="P18" s="2">
        <f aca="true" t="shared" si="2" ref="P18:P36">SUM(L18:O18)</f>
        <v>1</v>
      </c>
      <c r="Q18" s="2">
        <f aca="true" t="shared" si="3" ref="Q18:Q36">SUM(P18,I18)</f>
        <v>1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">
        <v>0</v>
      </c>
      <c r="M19" s="1">
        <v>0</v>
      </c>
      <c r="N19" s="1">
        <v>0</v>
      </c>
      <c r="O19" s="1">
        <v>0</v>
      </c>
      <c r="P19" s="1">
        <f t="shared" si="2"/>
        <v>0</v>
      </c>
      <c r="Q19" s="1">
        <f t="shared" si="3"/>
        <v>0</v>
      </c>
    </row>
    <row r="20" spans="1:17" ht="15.75">
      <c r="A20" s="1">
        <v>325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  <c r="J20" s="1">
        <v>325</v>
      </c>
      <c r="K20" s="1" t="s">
        <v>33</v>
      </c>
      <c r="L20" s="1">
        <v>7</v>
      </c>
      <c r="M20" s="1">
        <v>4</v>
      </c>
      <c r="N20" s="1">
        <v>0</v>
      </c>
      <c r="O20" s="1">
        <v>0</v>
      </c>
      <c r="P20" s="1">
        <f t="shared" si="2"/>
        <v>11</v>
      </c>
      <c r="Q20" s="1">
        <f t="shared" si="3"/>
        <v>11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1">
        <f t="shared" si="2"/>
        <v>0</v>
      </c>
      <c r="Q21" s="1">
        <f t="shared" si="3"/>
        <v>0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">
        <v>0</v>
      </c>
      <c r="M22" s="1">
        <v>0</v>
      </c>
      <c r="N22" s="1">
        <v>0</v>
      </c>
      <c r="O22" s="1">
        <v>0</v>
      </c>
      <c r="P22" s="1">
        <f t="shared" si="2"/>
        <v>0</v>
      </c>
      <c r="Q22" s="1">
        <f t="shared" si="3"/>
        <v>0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">
        <v>0</v>
      </c>
      <c r="M23" s="1">
        <v>2</v>
      </c>
      <c r="N23" s="1">
        <v>0</v>
      </c>
      <c r="O23" s="1">
        <v>0</v>
      </c>
      <c r="P23" s="1">
        <f t="shared" si="2"/>
        <v>2</v>
      </c>
      <c r="Q23" s="1">
        <f t="shared" si="3"/>
        <v>2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2</v>
      </c>
      <c r="M25" s="1">
        <v>0</v>
      </c>
      <c r="N25" s="1">
        <v>0</v>
      </c>
      <c r="O25" s="1">
        <v>0</v>
      </c>
      <c r="P25" s="1">
        <f t="shared" si="2"/>
        <v>2</v>
      </c>
      <c r="Q25" s="1">
        <f t="shared" si="3"/>
        <v>2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2</v>
      </c>
      <c r="M26" s="1">
        <v>1</v>
      </c>
      <c r="N26" s="1">
        <v>0</v>
      </c>
      <c r="O26" s="1">
        <v>0</v>
      </c>
      <c r="P26" s="1">
        <f t="shared" si="2"/>
        <v>3</v>
      </c>
      <c r="Q26" s="1">
        <f t="shared" si="3"/>
        <v>3</v>
      </c>
    </row>
    <row r="27" spans="1:17" ht="15.75">
      <c r="A27" s="1">
        <v>532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0</v>
      </c>
      <c r="M29" s="1">
        <v>2</v>
      </c>
      <c r="N29" s="1">
        <v>0</v>
      </c>
      <c r="O29" s="1">
        <v>0</v>
      </c>
      <c r="P29" s="1">
        <f t="shared" si="2"/>
        <v>2</v>
      </c>
      <c r="Q29" s="1">
        <f t="shared" si="3"/>
        <v>2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0</v>
      </c>
      <c r="M30" s="1">
        <v>4</v>
      </c>
      <c r="N30" s="1">
        <v>0</v>
      </c>
      <c r="O30" s="1">
        <v>0</v>
      </c>
      <c r="P30" s="1">
        <f t="shared" si="2"/>
        <v>4</v>
      </c>
      <c r="Q30" s="1">
        <f t="shared" si="3"/>
        <v>4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624</v>
      </c>
      <c r="K31" s="1" t="s">
        <v>44</v>
      </c>
      <c r="L31" s="1">
        <v>0</v>
      </c>
      <c r="M31" s="1">
        <v>3</v>
      </c>
      <c r="N31" s="1">
        <v>0</v>
      </c>
      <c r="O31" s="1">
        <v>0</v>
      </c>
      <c r="P31" s="1">
        <f t="shared" si="2"/>
        <v>3</v>
      </c>
      <c r="Q31" s="1">
        <f t="shared" si="3"/>
        <v>3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0</v>
      </c>
      <c r="M33" s="1">
        <v>2</v>
      </c>
      <c r="N33" s="1">
        <v>0</v>
      </c>
      <c r="O33" s="1">
        <v>0</v>
      </c>
      <c r="P33" s="1">
        <f t="shared" si="2"/>
        <v>2</v>
      </c>
      <c r="Q33" s="1">
        <f t="shared" si="3"/>
        <v>2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724</v>
      </c>
      <c r="K35" s="1" t="s">
        <v>48</v>
      </c>
      <c r="L35" s="1">
        <v>0</v>
      </c>
      <c r="M35" s="1">
        <v>4</v>
      </c>
      <c r="N35" s="1">
        <v>0</v>
      </c>
      <c r="O35" s="1">
        <v>0</v>
      </c>
      <c r="P35" s="1">
        <f t="shared" si="2"/>
        <v>4</v>
      </c>
      <c r="Q35" s="1">
        <f t="shared" si="3"/>
        <v>4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0</v>
      </c>
      <c r="E37" s="1">
        <f>SUM(E18:E36)</f>
        <v>0</v>
      </c>
      <c r="F37" s="1">
        <f>SUM(F18:F36)</f>
        <v>0</v>
      </c>
      <c r="G37" s="1">
        <f>SUM(G18:G36)</f>
        <v>0</v>
      </c>
      <c r="H37" s="1">
        <f>SUM(H18:H36)</f>
        <v>0</v>
      </c>
      <c r="I37" s="1">
        <f>SUM(I18:I36)</f>
        <v>0</v>
      </c>
      <c r="J37" s="1"/>
      <c r="K37" s="1" t="s">
        <v>23</v>
      </c>
      <c r="L37" s="1">
        <f>SUM(L18:L36)</f>
        <v>11</v>
      </c>
      <c r="M37" s="1">
        <f>SUM(M18:M36)</f>
        <v>23</v>
      </c>
      <c r="N37" s="1">
        <f>SUM(N18:N36)</f>
        <v>0</v>
      </c>
      <c r="O37" s="1">
        <f>SUM(O18:O36)</f>
        <v>0</v>
      </c>
      <c r="P37" s="1">
        <f>SUM(P18:P36)</f>
        <v>34</v>
      </c>
      <c r="Q37" s="1">
        <f>SUM(Q18:Q36)</f>
        <v>34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4" ref="I41:I58">SUM(C41:H41)</f>
        <v>0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4"/>
        <v>0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0</v>
      </c>
      <c r="D43" s="1">
        <v>3</v>
      </c>
      <c r="E43" s="1">
        <v>6</v>
      </c>
      <c r="F43" s="1">
        <v>0</v>
      </c>
      <c r="G43" s="1">
        <v>0</v>
      </c>
      <c r="H43" s="1">
        <v>0</v>
      </c>
      <c r="I43" s="1">
        <f t="shared" si="4"/>
        <v>9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0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f t="shared" si="4"/>
        <v>1</v>
      </c>
    </row>
    <row r="45" spans="1:18" ht="15.75">
      <c r="A45" s="1">
        <v>309</v>
      </c>
      <c r="B45" s="1" t="s">
        <v>64</v>
      </c>
      <c r="C45" s="1">
        <v>0</v>
      </c>
      <c r="D45" s="1">
        <v>0</v>
      </c>
      <c r="E45" s="1">
        <v>1</v>
      </c>
      <c r="F45" s="1">
        <v>0</v>
      </c>
      <c r="G45" s="1">
        <v>0</v>
      </c>
      <c r="H45" s="1">
        <v>0</v>
      </c>
      <c r="I45" s="1">
        <f t="shared" si="4"/>
        <v>1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0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0</v>
      </c>
      <c r="D47" s="1">
        <v>1</v>
      </c>
      <c r="E47" s="1">
        <v>1</v>
      </c>
      <c r="F47" s="1">
        <v>0</v>
      </c>
      <c r="G47" s="1">
        <v>0</v>
      </c>
      <c r="H47" s="1">
        <v>0</v>
      </c>
      <c r="I47" s="1">
        <f t="shared" si="4"/>
        <v>2</v>
      </c>
      <c r="K47" s="1">
        <v>532</v>
      </c>
      <c r="L47" s="1" t="s">
        <v>40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0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2</v>
      </c>
      <c r="F48" s="1">
        <v>0</v>
      </c>
      <c r="G48" s="1">
        <v>0</v>
      </c>
      <c r="H48" s="1">
        <v>0</v>
      </c>
      <c r="I48" s="1">
        <f t="shared" si="4"/>
        <v>2</v>
      </c>
      <c r="K48" s="1"/>
      <c r="L48" s="1" t="s">
        <v>23</v>
      </c>
      <c r="M48" s="1">
        <f>SUM(M41:M47)</f>
        <v>0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0</v>
      </c>
    </row>
    <row r="49" spans="1:9" ht="15.75">
      <c r="A49" s="1">
        <v>313</v>
      </c>
      <c r="B49" s="1" t="s">
        <v>68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4"/>
        <v>0</v>
      </c>
    </row>
    <row r="50" spans="1:9" ht="15.75">
      <c r="A50" s="1">
        <v>505</v>
      </c>
      <c r="B50" s="1" t="s">
        <v>69</v>
      </c>
      <c r="C50" s="1">
        <v>0</v>
      </c>
      <c r="D50" s="1">
        <v>6</v>
      </c>
      <c r="E50" s="1">
        <v>24</v>
      </c>
      <c r="F50" s="1">
        <v>9</v>
      </c>
      <c r="G50" s="1">
        <v>0</v>
      </c>
      <c r="H50" s="1">
        <v>0</v>
      </c>
      <c r="I50" s="1">
        <f t="shared" si="4"/>
        <v>39</v>
      </c>
    </row>
    <row r="51" spans="1:9" ht="15.75">
      <c r="A51" s="1">
        <v>601</v>
      </c>
      <c r="B51" s="1" t="s">
        <v>70</v>
      </c>
      <c r="C51" s="1">
        <v>0</v>
      </c>
      <c r="D51" s="1">
        <v>2</v>
      </c>
      <c r="E51" s="1">
        <v>3</v>
      </c>
      <c r="F51" s="1">
        <v>2</v>
      </c>
      <c r="G51" s="1">
        <v>0</v>
      </c>
      <c r="H51" s="1">
        <v>0</v>
      </c>
      <c r="I51" s="1">
        <f t="shared" si="4"/>
        <v>7</v>
      </c>
    </row>
    <row r="52" spans="1:18" ht="15.75">
      <c r="A52" s="1">
        <v>602</v>
      </c>
      <c r="B52" s="1" t="s">
        <v>71</v>
      </c>
      <c r="C52" s="1">
        <v>0</v>
      </c>
      <c r="D52" s="1">
        <v>12</v>
      </c>
      <c r="E52" s="1">
        <v>0</v>
      </c>
      <c r="F52" s="1">
        <v>0</v>
      </c>
      <c r="G52" s="1">
        <v>0</v>
      </c>
      <c r="H52" s="1">
        <v>0</v>
      </c>
      <c r="I52" s="1">
        <f t="shared" si="4"/>
        <v>12</v>
      </c>
      <c r="L52" s="6" t="s">
        <v>113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0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f t="shared" si="4"/>
        <v>1</v>
      </c>
      <c r="L53" s="6" t="s">
        <v>88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0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f t="shared" si="4"/>
        <v>1</v>
      </c>
      <c r="L54" s="7" t="s">
        <v>89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0</v>
      </c>
    </row>
    <row r="56" spans="1:9" ht="15.75">
      <c r="A56" s="1">
        <v>701</v>
      </c>
      <c r="B56" s="1" t="s">
        <v>75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f t="shared" si="4"/>
        <v>1</v>
      </c>
    </row>
    <row r="57" spans="1:9" ht="15.75">
      <c r="A57" s="1">
        <v>702</v>
      </c>
      <c r="B57" s="1" t="s">
        <v>76</v>
      </c>
      <c r="C57" s="1">
        <v>0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f t="shared" si="4"/>
        <v>1</v>
      </c>
    </row>
    <row r="58" spans="1:9" ht="15.75">
      <c r="A58" s="1">
        <v>705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0</v>
      </c>
    </row>
    <row r="59" spans="1:9" ht="15.75">
      <c r="A59" s="1"/>
      <c r="B59" s="1" t="s">
        <v>23</v>
      </c>
      <c r="C59" s="1">
        <f>SUM(C41:C58)</f>
        <v>0</v>
      </c>
      <c r="D59" s="1">
        <f>SUM(D41:D58)</f>
        <v>26</v>
      </c>
      <c r="E59" s="1">
        <f>SUM(E41:E58)</f>
        <v>39</v>
      </c>
      <c r="F59" s="1">
        <f>SUM(F41:F58)</f>
        <v>12</v>
      </c>
      <c r="G59" s="1">
        <f>SUM(G41:G58)</f>
        <v>0</v>
      </c>
      <c r="H59" s="1">
        <f>SUM(H41:H58)</f>
        <v>0</v>
      </c>
      <c r="I59" s="1">
        <f>SUM(I41:I58)</f>
        <v>77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43">
      <selection activeCell="N57" sqref="N57"/>
    </sheetView>
  </sheetViews>
  <sheetFormatPr defaultColWidth="9.00390625" defaultRowHeight="15.75"/>
  <cols>
    <col min="2" max="2" width="11.875" style="0" customWidth="1"/>
    <col min="11" max="11" width="11.625" style="0" bestFit="1" customWidth="1"/>
  </cols>
  <sheetData>
    <row r="1" spans="1:18" ht="15.75">
      <c r="A1" s="8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1</v>
      </c>
      <c r="D4" s="1">
        <v>3</v>
      </c>
      <c r="E4" s="1">
        <v>0</v>
      </c>
      <c r="F4" s="1">
        <v>1</v>
      </c>
      <c r="G4" s="1">
        <v>0</v>
      </c>
      <c r="H4" s="1">
        <v>1</v>
      </c>
      <c r="I4" s="1">
        <v>0</v>
      </c>
      <c r="J4" s="1">
        <v>0</v>
      </c>
      <c r="K4" s="1">
        <f aca="true" t="shared" si="0" ref="K4:K13">SUM(C4:J4)</f>
        <v>6</v>
      </c>
    </row>
    <row r="5" spans="1:11" ht="15.75">
      <c r="A5" s="1">
        <v>353</v>
      </c>
      <c r="B5" s="1" t="s">
        <v>14</v>
      </c>
      <c r="C5" s="1">
        <v>4</v>
      </c>
      <c r="D5" s="1">
        <v>6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11</v>
      </c>
    </row>
    <row r="6" spans="1:11" ht="15.75">
      <c r="A6" s="1">
        <v>355</v>
      </c>
      <c r="B6" s="1" t="s">
        <v>15</v>
      </c>
      <c r="C6" s="1">
        <v>1</v>
      </c>
      <c r="D6" s="1">
        <v>1</v>
      </c>
      <c r="E6" s="1">
        <v>1</v>
      </c>
      <c r="F6" s="1">
        <v>1</v>
      </c>
      <c r="G6" s="1">
        <v>0</v>
      </c>
      <c r="H6" s="1">
        <v>1</v>
      </c>
      <c r="I6" s="1">
        <v>2</v>
      </c>
      <c r="J6" s="1">
        <v>0</v>
      </c>
      <c r="K6" s="1">
        <f t="shared" si="0"/>
        <v>7</v>
      </c>
    </row>
    <row r="7" spans="1:11" ht="15.75">
      <c r="A7" s="1">
        <v>359</v>
      </c>
      <c r="B7" s="1" t="s">
        <v>16</v>
      </c>
      <c r="C7" s="1">
        <v>0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1</v>
      </c>
    </row>
    <row r="8" spans="1:11" ht="15.75">
      <c r="A8" s="1">
        <v>360</v>
      </c>
      <c r="B8" s="1" t="s">
        <v>17</v>
      </c>
      <c r="C8" s="1">
        <v>3</v>
      </c>
      <c r="D8" s="1">
        <v>2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6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10</v>
      </c>
      <c r="D10" s="1">
        <v>3</v>
      </c>
      <c r="E10" s="1">
        <v>6</v>
      </c>
      <c r="F10" s="1">
        <v>8</v>
      </c>
      <c r="G10" s="1">
        <v>2</v>
      </c>
      <c r="H10" s="1">
        <v>1</v>
      </c>
      <c r="I10" s="1">
        <v>1</v>
      </c>
      <c r="J10" s="1">
        <v>0</v>
      </c>
      <c r="K10" s="1">
        <f t="shared" si="0"/>
        <v>31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0</v>
      </c>
      <c r="I12" s="1">
        <v>0</v>
      </c>
      <c r="J12" s="1">
        <v>0</v>
      </c>
      <c r="K12" s="1">
        <f t="shared" si="0"/>
        <v>5</v>
      </c>
    </row>
    <row r="13" spans="1:11" ht="15.75">
      <c r="A13" s="1">
        <v>754</v>
      </c>
      <c r="B13" s="1" t="s">
        <v>22</v>
      </c>
      <c r="C13" s="1">
        <v>5</v>
      </c>
      <c r="D13" s="1">
        <v>3</v>
      </c>
      <c r="E13" s="1">
        <v>1</v>
      </c>
      <c r="F13" s="1">
        <v>2</v>
      </c>
      <c r="G13" s="1">
        <v>0</v>
      </c>
      <c r="H13" s="1">
        <v>1</v>
      </c>
      <c r="I13" s="1">
        <v>0</v>
      </c>
      <c r="J13" s="1">
        <v>0</v>
      </c>
      <c r="K13" s="1">
        <f t="shared" si="0"/>
        <v>12</v>
      </c>
    </row>
    <row r="14" spans="1:11" ht="15.75">
      <c r="A14" s="1"/>
      <c r="B14" s="1" t="s">
        <v>23</v>
      </c>
      <c r="C14" s="1">
        <f>SUM(C4:C13)</f>
        <v>25</v>
      </c>
      <c r="D14" s="1">
        <f>SUM(D4:D13)</f>
        <v>20</v>
      </c>
      <c r="E14" s="1">
        <f>SUM(E4:E13)</f>
        <v>10</v>
      </c>
      <c r="F14" s="1">
        <f>SUM(F4:F13)</f>
        <v>14</v>
      </c>
      <c r="G14" s="1">
        <f>SUM(G4:G13)</f>
        <v>3</v>
      </c>
      <c r="H14" s="1">
        <f>SUM(H4:H13)</f>
        <v>4</v>
      </c>
      <c r="I14" s="1">
        <f>SUM(I4:I13)</f>
        <v>3</v>
      </c>
      <c r="J14" s="1">
        <f>SUM(J4:J13)</f>
        <v>0</v>
      </c>
      <c r="K14" s="1">
        <f>SUM(K4:K13)</f>
        <v>79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f aca="true" t="shared" si="1" ref="I18:I36">SUM(C18:H18)</f>
        <v>0</v>
      </c>
      <c r="J18" s="13">
        <v>322</v>
      </c>
      <c r="K18" s="2" t="s">
        <v>31</v>
      </c>
      <c r="L18" s="13">
        <v>4</v>
      </c>
      <c r="M18" s="13">
        <v>0</v>
      </c>
      <c r="N18" s="13">
        <v>0</v>
      </c>
      <c r="O18" s="13">
        <v>0</v>
      </c>
      <c r="P18" s="13">
        <f aca="true" t="shared" si="2" ref="P18:P36">SUM(L18:O18)</f>
        <v>4</v>
      </c>
      <c r="Q18" s="13">
        <f aca="true" t="shared" si="3" ref="Q18:Q36">SUM(P18,I18)</f>
        <v>4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">
        <v>7</v>
      </c>
      <c r="M19" s="1">
        <v>5</v>
      </c>
      <c r="N19" s="1">
        <v>2</v>
      </c>
      <c r="O19" s="1">
        <v>0</v>
      </c>
      <c r="P19" s="1">
        <f t="shared" si="2"/>
        <v>14</v>
      </c>
      <c r="Q19" s="1">
        <f t="shared" si="3"/>
        <v>14</v>
      </c>
    </row>
    <row r="20" spans="1:17" ht="15.75">
      <c r="A20" s="1">
        <v>325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  <c r="J20" s="1">
        <v>325</v>
      </c>
      <c r="K20" s="1" t="s">
        <v>33</v>
      </c>
      <c r="L20" s="1">
        <v>15</v>
      </c>
      <c r="M20" s="1">
        <v>13</v>
      </c>
      <c r="N20" s="1">
        <v>1</v>
      </c>
      <c r="O20" s="1">
        <v>0</v>
      </c>
      <c r="P20" s="1">
        <f t="shared" si="2"/>
        <v>29</v>
      </c>
      <c r="Q20" s="1">
        <f t="shared" si="3"/>
        <v>29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0</v>
      </c>
      <c r="M21" s="1">
        <v>1</v>
      </c>
      <c r="N21" s="1">
        <v>0</v>
      </c>
      <c r="O21" s="1">
        <v>0</v>
      </c>
      <c r="P21" s="1">
        <f t="shared" si="2"/>
        <v>1</v>
      </c>
      <c r="Q21" s="1">
        <f t="shared" si="3"/>
        <v>1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">
        <v>5</v>
      </c>
      <c r="M22" s="1">
        <v>1</v>
      </c>
      <c r="N22" s="1">
        <v>0</v>
      </c>
      <c r="O22" s="1">
        <v>0</v>
      </c>
      <c r="P22" s="1">
        <f t="shared" si="2"/>
        <v>6</v>
      </c>
      <c r="Q22" s="1">
        <f t="shared" si="3"/>
        <v>6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">
        <v>2</v>
      </c>
      <c r="M23" s="1">
        <v>1</v>
      </c>
      <c r="N23" s="1">
        <v>0</v>
      </c>
      <c r="O23" s="1">
        <v>1</v>
      </c>
      <c r="P23" s="1">
        <f t="shared" si="2"/>
        <v>4</v>
      </c>
      <c r="Q23" s="1">
        <f t="shared" si="3"/>
        <v>4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">
        <v>4</v>
      </c>
      <c r="M24" s="1">
        <v>0</v>
      </c>
      <c r="N24" s="1">
        <v>0</v>
      </c>
      <c r="O24" s="1">
        <v>0</v>
      </c>
      <c r="P24" s="1">
        <f t="shared" si="2"/>
        <v>4</v>
      </c>
      <c r="Q24" s="1">
        <f t="shared" si="3"/>
        <v>4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16</v>
      </c>
      <c r="M25" s="1">
        <v>17</v>
      </c>
      <c r="N25" s="1">
        <v>4</v>
      </c>
      <c r="O25" s="1">
        <v>1</v>
      </c>
      <c r="P25" s="1">
        <f t="shared" si="2"/>
        <v>38</v>
      </c>
      <c r="Q25" s="1">
        <f t="shared" si="3"/>
        <v>38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6</v>
      </c>
      <c r="M26" s="1">
        <v>4</v>
      </c>
      <c r="N26" s="1">
        <v>0</v>
      </c>
      <c r="O26" s="1">
        <v>0</v>
      </c>
      <c r="P26" s="1">
        <f t="shared" si="2"/>
        <v>10</v>
      </c>
      <c r="Q26" s="1">
        <f t="shared" si="3"/>
        <v>10</v>
      </c>
    </row>
    <row r="27" spans="1:17" ht="15.75">
      <c r="A27" s="1">
        <v>532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">
        <v>5</v>
      </c>
      <c r="M28" s="1">
        <v>2</v>
      </c>
      <c r="N28" s="1">
        <v>6</v>
      </c>
      <c r="O28" s="1">
        <v>3</v>
      </c>
      <c r="P28" s="1">
        <f t="shared" si="2"/>
        <v>16</v>
      </c>
      <c r="Q28" s="1">
        <f t="shared" si="3"/>
        <v>16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4</v>
      </c>
      <c r="M29" s="1">
        <v>2</v>
      </c>
      <c r="N29" s="1">
        <v>3</v>
      </c>
      <c r="O29" s="1">
        <v>1</v>
      </c>
      <c r="P29" s="1">
        <f t="shared" si="2"/>
        <v>10</v>
      </c>
      <c r="Q29" s="1">
        <f t="shared" si="3"/>
        <v>10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624</v>
      </c>
      <c r="K31" s="1" t="s">
        <v>44</v>
      </c>
      <c r="L31" s="1">
        <v>1</v>
      </c>
      <c r="M31" s="1">
        <v>1</v>
      </c>
      <c r="N31" s="1">
        <v>2</v>
      </c>
      <c r="O31" s="1">
        <v>3</v>
      </c>
      <c r="P31" s="1">
        <f t="shared" si="2"/>
        <v>7</v>
      </c>
      <c r="Q31" s="1">
        <f t="shared" si="3"/>
        <v>7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">
        <v>1</v>
      </c>
      <c r="M32" s="1">
        <v>2</v>
      </c>
      <c r="N32" s="1">
        <v>0</v>
      </c>
      <c r="O32" s="1">
        <v>0</v>
      </c>
      <c r="P32" s="1">
        <f t="shared" si="2"/>
        <v>3</v>
      </c>
      <c r="Q32" s="1">
        <f t="shared" si="3"/>
        <v>3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1</v>
      </c>
      <c r="M33" s="1">
        <v>0</v>
      </c>
      <c r="N33" s="1">
        <v>0</v>
      </c>
      <c r="O33" s="1">
        <v>0</v>
      </c>
      <c r="P33" s="1">
        <f t="shared" si="2"/>
        <v>1</v>
      </c>
      <c r="Q33" s="1">
        <f t="shared" si="3"/>
        <v>1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724</v>
      </c>
      <c r="K35" s="1" t="s">
        <v>48</v>
      </c>
      <c r="L35" s="1">
        <v>2</v>
      </c>
      <c r="M35" s="1">
        <v>3</v>
      </c>
      <c r="N35" s="1">
        <v>0</v>
      </c>
      <c r="O35" s="1">
        <v>0</v>
      </c>
      <c r="P35" s="1">
        <f t="shared" si="2"/>
        <v>5</v>
      </c>
      <c r="Q35" s="1">
        <f t="shared" si="3"/>
        <v>5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0</v>
      </c>
      <c r="M36" s="1">
        <v>1</v>
      </c>
      <c r="N36" s="1">
        <v>0</v>
      </c>
      <c r="O36" s="1">
        <v>0</v>
      </c>
      <c r="P36" s="1">
        <f t="shared" si="2"/>
        <v>1</v>
      </c>
      <c r="Q36" s="1">
        <f t="shared" si="3"/>
        <v>1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0</v>
      </c>
      <c r="E37" s="1">
        <f>SUM(E18:E36)</f>
        <v>0</v>
      </c>
      <c r="F37" s="1">
        <f>SUM(F18:F36)</f>
        <v>0</v>
      </c>
      <c r="G37" s="1">
        <f>SUM(G18:G36)</f>
        <v>0</v>
      </c>
      <c r="H37" s="1">
        <f>SUM(H18:H36)</f>
        <v>0</v>
      </c>
      <c r="I37" s="1">
        <f>SUM(I18:I36)</f>
        <v>0</v>
      </c>
      <c r="J37" s="1"/>
      <c r="K37" s="1" t="s">
        <v>23</v>
      </c>
      <c r="L37" s="1">
        <f>SUM(L18:L36)</f>
        <v>73</v>
      </c>
      <c r="M37" s="1">
        <f>SUM(M18:M36)</f>
        <v>53</v>
      </c>
      <c r="N37" s="1">
        <f>SUM(N18:N36)</f>
        <v>18</v>
      </c>
      <c r="O37" s="1">
        <f>SUM(O18:O36)</f>
        <v>9</v>
      </c>
      <c r="P37" s="1">
        <f>SUM(P18:P36)</f>
        <v>153</v>
      </c>
      <c r="Q37" s="1">
        <f>SUM(Q18:Q36)</f>
        <v>153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0</v>
      </c>
      <c r="D41" s="1">
        <v>0</v>
      </c>
      <c r="E41" s="1">
        <v>0</v>
      </c>
      <c r="F41" s="1">
        <v>2</v>
      </c>
      <c r="G41" s="1">
        <v>1</v>
      </c>
      <c r="H41" s="1">
        <v>0</v>
      </c>
      <c r="I41" s="1">
        <f aca="true" t="shared" si="4" ref="I41:I58">SUM(C41:H41)</f>
        <v>3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0</v>
      </c>
      <c r="D42" s="1">
        <v>0</v>
      </c>
      <c r="E42" s="1">
        <v>0</v>
      </c>
      <c r="F42" s="1">
        <v>3</v>
      </c>
      <c r="G42" s="1">
        <v>1</v>
      </c>
      <c r="H42" s="1">
        <v>0</v>
      </c>
      <c r="I42" s="1">
        <f t="shared" si="4"/>
        <v>4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0</v>
      </c>
      <c r="D43" s="1">
        <v>1</v>
      </c>
      <c r="E43" s="1">
        <v>0</v>
      </c>
      <c r="F43" s="1">
        <v>2</v>
      </c>
      <c r="G43" s="1">
        <v>0</v>
      </c>
      <c r="H43" s="1">
        <v>0</v>
      </c>
      <c r="I43" s="1">
        <f t="shared" si="4"/>
        <v>3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0</v>
      </c>
      <c r="D44" s="1">
        <v>0</v>
      </c>
      <c r="E44" s="1">
        <v>0</v>
      </c>
      <c r="F44" s="1">
        <v>0</v>
      </c>
      <c r="G44" s="1">
        <v>1</v>
      </c>
      <c r="H44" s="1">
        <v>0</v>
      </c>
      <c r="I44" s="1">
        <f t="shared" si="4"/>
        <v>1</v>
      </c>
    </row>
    <row r="45" spans="1:18" ht="15.75">
      <c r="A45" s="1">
        <v>309</v>
      </c>
      <c r="B45" s="1" t="s">
        <v>64</v>
      </c>
      <c r="C45" s="1">
        <v>10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  <c r="I45" s="1">
        <f t="shared" si="4"/>
        <v>12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3</v>
      </c>
      <c r="D46" s="1">
        <v>3</v>
      </c>
      <c r="E46" s="1">
        <v>1</v>
      </c>
      <c r="F46" s="1">
        <v>0</v>
      </c>
      <c r="G46" s="1">
        <v>0</v>
      </c>
      <c r="H46" s="1">
        <v>0</v>
      </c>
      <c r="I46" s="1">
        <f t="shared" si="4"/>
        <v>7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1</v>
      </c>
      <c r="D47" s="1">
        <v>0</v>
      </c>
      <c r="E47" s="1">
        <v>0</v>
      </c>
      <c r="F47" s="1">
        <v>1</v>
      </c>
      <c r="G47" s="1">
        <v>0</v>
      </c>
      <c r="H47" s="1">
        <v>0</v>
      </c>
      <c r="I47" s="1">
        <f t="shared" si="4"/>
        <v>2</v>
      </c>
      <c r="K47" s="1">
        <v>532</v>
      </c>
      <c r="L47" s="1" t="s">
        <v>40</v>
      </c>
      <c r="M47" s="1">
        <v>2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2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4"/>
        <v>0</v>
      </c>
      <c r="K48" s="1"/>
      <c r="L48" s="1" t="s">
        <v>23</v>
      </c>
      <c r="M48" s="1">
        <f>SUM(M41:M47)</f>
        <v>2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2</v>
      </c>
    </row>
    <row r="49" spans="1:9" ht="15.75">
      <c r="A49" s="1">
        <v>313</v>
      </c>
      <c r="B49" s="1" t="s">
        <v>68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4"/>
        <v>0</v>
      </c>
    </row>
    <row r="50" spans="1:9" ht="15.75">
      <c r="A50" s="1">
        <v>505</v>
      </c>
      <c r="B50" s="1" t="s">
        <v>69</v>
      </c>
      <c r="C50" s="1">
        <v>14</v>
      </c>
      <c r="D50" s="1">
        <v>14</v>
      </c>
      <c r="E50" s="1">
        <v>11</v>
      </c>
      <c r="F50" s="1">
        <v>13</v>
      </c>
      <c r="G50" s="1">
        <v>2</v>
      </c>
      <c r="H50" s="1">
        <v>0</v>
      </c>
      <c r="I50" s="1">
        <f t="shared" si="4"/>
        <v>54</v>
      </c>
    </row>
    <row r="51" spans="1:9" ht="15.75">
      <c r="A51" s="1">
        <v>601</v>
      </c>
      <c r="B51" s="1" t="s">
        <v>70</v>
      </c>
      <c r="C51" s="1">
        <v>2</v>
      </c>
      <c r="D51" s="1">
        <v>3</v>
      </c>
      <c r="E51" s="1">
        <v>0</v>
      </c>
      <c r="F51" s="1">
        <v>3</v>
      </c>
      <c r="G51" s="1">
        <v>0</v>
      </c>
      <c r="H51" s="1">
        <v>0</v>
      </c>
      <c r="I51" s="1">
        <f t="shared" si="4"/>
        <v>8</v>
      </c>
    </row>
    <row r="52" spans="1:18" ht="15.75">
      <c r="A52" s="1">
        <v>602</v>
      </c>
      <c r="B52" s="1" t="s">
        <v>71</v>
      </c>
      <c r="C52" s="1">
        <v>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4"/>
        <v>1</v>
      </c>
      <c r="L52" s="6" t="s">
        <v>114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1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f t="shared" si="4"/>
        <v>3</v>
      </c>
      <c r="L53" s="6" t="s">
        <v>112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4"/>
        <v>0</v>
      </c>
      <c r="L54" s="7" t="s">
        <v>111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11</v>
      </c>
      <c r="D55" s="1">
        <v>5</v>
      </c>
      <c r="E55" s="1">
        <v>3</v>
      </c>
      <c r="F55" s="1">
        <v>0</v>
      </c>
      <c r="G55" s="1">
        <v>0</v>
      </c>
      <c r="H55" s="1">
        <v>0</v>
      </c>
      <c r="I55" s="1">
        <f t="shared" si="4"/>
        <v>19</v>
      </c>
    </row>
    <row r="56" spans="1:9" ht="15.75">
      <c r="A56" s="1">
        <v>701</v>
      </c>
      <c r="B56" s="1" t="s">
        <v>75</v>
      </c>
      <c r="C56" s="1">
        <v>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4"/>
        <v>2</v>
      </c>
    </row>
    <row r="57" spans="1:9" ht="15.75">
      <c r="A57" s="1">
        <v>702</v>
      </c>
      <c r="B57" s="1" t="s">
        <v>76</v>
      </c>
      <c r="C57" s="1">
        <v>1</v>
      </c>
      <c r="D57" s="1">
        <v>1</v>
      </c>
      <c r="E57" s="1">
        <v>0</v>
      </c>
      <c r="F57" s="1">
        <v>1</v>
      </c>
      <c r="G57" s="1">
        <v>0</v>
      </c>
      <c r="H57" s="1">
        <v>0</v>
      </c>
      <c r="I57" s="1">
        <f t="shared" si="4"/>
        <v>3</v>
      </c>
    </row>
    <row r="58" spans="1:9" ht="15.75">
      <c r="A58" s="1">
        <v>705</v>
      </c>
      <c r="B58" s="1" t="s">
        <v>77</v>
      </c>
      <c r="C58" s="1">
        <v>5</v>
      </c>
      <c r="D58" s="1">
        <v>4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9</v>
      </c>
    </row>
    <row r="59" spans="1:9" ht="15.75">
      <c r="A59" s="1"/>
      <c r="B59" s="1" t="s">
        <v>23</v>
      </c>
      <c r="C59" s="1">
        <f>SUM(C41:C58)</f>
        <v>51</v>
      </c>
      <c r="D59" s="1">
        <f>SUM(D41:D58)</f>
        <v>34</v>
      </c>
      <c r="E59" s="1">
        <f>SUM(E41:E58)</f>
        <v>16</v>
      </c>
      <c r="F59" s="1">
        <f>SUM(F41:F58)</f>
        <v>25</v>
      </c>
      <c r="G59" s="1">
        <f>SUM(G41:G58)</f>
        <v>5</v>
      </c>
      <c r="H59" s="1">
        <f>SUM(H41:H58)</f>
        <v>0</v>
      </c>
      <c r="I59" s="1">
        <f>SUM(I41:I58)</f>
        <v>131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37">
      <selection activeCell="K57" sqref="K57"/>
    </sheetView>
  </sheetViews>
  <sheetFormatPr defaultColWidth="9.00390625" defaultRowHeight="15.75"/>
  <cols>
    <col min="2" max="2" width="12.25390625" style="0" customWidth="1"/>
  </cols>
  <sheetData>
    <row r="1" spans="1:18" ht="15.75">
      <c r="A1" s="8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>SUM(C4:C13)</f>
        <v>0</v>
      </c>
      <c r="D14" s="1">
        <f>SUM(D4:D13)</f>
        <v>0</v>
      </c>
      <c r="E14" s="1">
        <f>SUM(E4:E13)</f>
        <v>0</v>
      </c>
      <c r="F14" s="1">
        <f>SUM(F4:F13)</f>
        <v>0</v>
      </c>
      <c r="G14" s="1">
        <f>SUM(G4:G13)</f>
        <v>0</v>
      </c>
      <c r="H14" s="1">
        <f>SUM(H4:H13)</f>
        <v>0</v>
      </c>
      <c r="I14" s="1">
        <f>SUM(I4:I13)</f>
        <v>0</v>
      </c>
      <c r="J14" s="1">
        <f>SUM(J4:J13)</f>
        <v>0</v>
      </c>
      <c r="K14" s="1">
        <f>SUM(K4:K13)</f>
        <v>0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f aca="true" t="shared" si="1" ref="I18:I36">SUM(C18:H18)</f>
        <v>0</v>
      </c>
      <c r="J18" s="13">
        <v>322</v>
      </c>
      <c r="K18" s="2" t="s">
        <v>31</v>
      </c>
      <c r="L18" s="13">
        <v>0</v>
      </c>
      <c r="M18" s="13">
        <v>0</v>
      </c>
      <c r="N18" s="13">
        <v>0</v>
      </c>
      <c r="O18" s="13">
        <v>0</v>
      </c>
      <c r="P18" s="13">
        <f aca="true" t="shared" si="2" ref="P18:P36">SUM(L18:O18)</f>
        <v>0</v>
      </c>
      <c r="Q18" s="13">
        <f aca="true" t="shared" si="3" ref="Q18:Q36">SUM(P18,I18)</f>
        <v>0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">
        <v>0</v>
      </c>
      <c r="M19" s="1">
        <v>0</v>
      </c>
      <c r="N19" s="1">
        <v>0</v>
      </c>
      <c r="O19" s="1">
        <v>0</v>
      </c>
      <c r="P19" s="1">
        <f t="shared" si="2"/>
        <v>0</v>
      </c>
      <c r="Q19" s="1">
        <f t="shared" si="3"/>
        <v>0</v>
      </c>
    </row>
    <row r="20" spans="1:17" ht="15.75">
      <c r="A20" s="1">
        <v>325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  <c r="J20" s="1">
        <v>325</v>
      </c>
      <c r="K20" s="1" t="s">
        <v>33</v>
      </c>
      <c r="L20" s="1">
        <v>0</v>
      </c>
      <c r="M20" s="1">
        <v>0</v>
      </c>
      <c r="N20" s="1">
        <v>0</v>
      </c>
      <c r="O20" s="1">
        <v>0</v>
      </c>
      <c r="P20" s="1">
        <f t="shared" si="2"/>
        <v>0</v>
      </c>
      <c r="Q20" s="1">
        <f t="shared" si="3"/>
        <v>0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1">
        <f t="shared" si="2"/>
        <v>0</v>
      </c>
      <c r="Q21" s="1">
        <f t="shared" si="3"/>
        <v>0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">
        <v>0</v>
      </c>
      <c r="M22" s="1">
        <v>0</v>
      </c>
      <c r="N22" s="1">
        <v>0</v>
      </c>
      <c r="O22" s="1">
        <v>0</v>
      </c>
      <c r="P22" s="1">
        <f t="shared" si="2"/>
        <v>0</v>
      </c>
      <c r="Q22" s="1">
        <f t="shared" si="3"/>
        <v>0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"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f t="shared" si="3"/>
        <v>0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0</v>
      </c>
      <c r="M26" s="1">
        <v>1</v>
      </c>
      <c r="N26" s="1">
        <v>0</v>
      </c>
      <c r="O26" s="1">
        <v>0</v>
      </c>
      <c r="P26" s="1">
        <f t="shared" si="2"/>
        <v>1</v>
      </c>
      <c r="Q26" s="1">
        <f t="shared" si="3"/>
        <v>1</v>
      </c>
    </row>
    <row r="27" spans="1:17" ht="15.75">
      <c r="A27" s="1">
        <v>532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f t="shared" si="3"/>
        <v>0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624</v>
      </c>
      <c r="K31" s="1" t="s">
        <v>44</v>
      </c>
      <c r="L31" s="1">
        <v>0</v>
      </c>
      <c r="M31" s="1">
        <v>0</v>
      </c>
      <c r="N31" s="1">
        <v>0</v>
      </c>
      <c r="O31" s="1">
        <v>0</v>
      </c>
      <c r="P31" s="1">
        <f t="shared" si="2"/>
        <v>0</v>
      </c>
      <c r="Q31" s="1">
        <f t="shared" si="3"/>
        <v>0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724</v>
      </c>
      <c r="K35" s="1" t="s">
        <v>48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f t="shared" si="3"/>
        <v>0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0</v>
      </c>
      <c r="E37" s="1">
        <f>SUM(E18:E36)</f>
        <v>0</v>
      </c>
      <c r="F37" s="1">
        <f>SUM(F18:F36)</f>
        <v>0</v>
      </c>
      <c r="G37" s="1">
        <f>SUM(G18:G36)</f>
        <v>0</v>
      </c>
      <c r="H37" s="1">
        <f>SUM(H18:H36)</f>
        <v>0</v>
      </c>
      <c r="I37" s="1">
        <f>SUM(I18:I36)</f>
        <v>0</v>
      </c>
      <c r="J37" s="1"/>
      <c r="K37" s="1" t="s">
        <v>23</v>
      </c>
      <c r="L37" s="1">
        <f>SUM(L18:L36)</f>
        <v>0</v>
      </c>
      <c r="M37" s="1">
        <f>SUM(M18:M36)</f>
        <v>1</v>
      </c>
      <c r="N37" s="1">
        <f>SUM(N18:N36)</f>
        <v>0</v>
      </c>
      <c r="O37" s="1">
        <f>SUM(O18:O36)</f>
        <v>0</v>
      </c>
      <c r="P37" s="1">
        <f>SUM(P18:P36)</f>
        <v>1</v>
      </c>
      <c r="Q37" s="1">
        <f>SUM(Q18:Q36)</f>
        <v>1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4" ref="I41:I58">SUM(C41:H41)</f>
        <v>0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4"/>
        <v>0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4"/>
        <v>0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4"/>
        <v>0</v>
      </c>
    </row>
    <row r="45" spans="1:18" ht="15.75">
      <c r="A45" s="1">
        <v>309</v>
      </c>
      <c r="B45" s="1" t="s">
        <v>64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0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0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4"/>
        <v>0</v>
      </c>
      <c r="K47" s="1">
        <v>532</v>
      </c>
      <c r="L47" s="1" t="s">
        <v>40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0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4"/>
        <v>0</v>
      </c>
      <c r="K48" s="1"/>
      <c r="L48" s="1" t="s">
        <v>23</v>
      </c>
      <c r="M48" s="1">
        <f>SUM(M41:M47)</f>
        <v>0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0</v>
      </c>
    </row>
    <row r="49" spans="1:9" ht="15.75">
      <c r="A49" s="1">
        <v>313</v>
      </c>
      <c r="B49" s="1" t="s">
        <v>68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4"/>
        <v>0</v>
      </c>
    </row>
    <row r="50" spans="1:9" ht="15.75">
      <c r="A50" s="1">
        <v>505</v>
      </c>
      <c r="B50" s="1" t="s">
        <v>69</v>
      </c>
      <c r="C50" s="1">
        <v>0</v>
      </c>
      <c r="D50" s="1">
        <v>0</v>
      </c>
      <c r="E50" s="1">
        <v>3</v>
      </c>
      <c r="F50" s="1">
        <v>2</v>
      </c>
      <c r="G50" s="1">
        <v>0</v>
      </c>
      <c r="H50" s="1">
        <v>0</v>
      </c>
      <c r="I50" s="1">
        <f t="shared" si="4"/>
        <v>5</v>
      </c>
    </row>
    <row r="51" spans="1:9" ht="15.75">
      <c r="A51" s="1">
        <v>601</v>
      </c>
      <c r="B51" s="1" t="s">
        <v>70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4"/>
        <v>0</v>
      </c>
    </row>
    <row r="52" spans="1:18" ht="15.75">
      <c r="A52" s="1">
        <v>602</v>
      </c>
      <c r="B52" s="1" t="s">
        <v>71</v>
      </c>
      <c r="C52" s="1">
        <v>0</v>
      </c>
      <c r="D52" s="1">
        <v>0</v>
      </c>
      <c r="E52" s="1">
        <v>2</v>
      </c>
      <c r="F52" s="1">
        <v>6</v>
      </c>
      <c r="G52" s="1">
        <v>2</v>
      </c>
      <c r="H52" s="1">
        <v>0</v>
      </c>
      <c r="I52" s="1">
        <f t="shared" si="4"/>
        <v>10</v>
      </c>
      <c r="L52" s="6" t="s">
        <v>84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4"/>
        <v>0</v>
      </c>
      <c r="L53" s="6" t="s">
        <v>115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4"/>
        <v>0</v>
      </c>
      <c r="L54" s="7" t="s">
        <v>116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0</v>
      </c>
    </row>
    <row r="56" spans="1:9" ht="15.75">
      <c r="A56" s="1">
        <v>701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4"/>
        <v>0</v>
      </c>
    </row>
    <row r="57" spans="1:9" ht="15.75">
      <c r="A57" s="1">
        <v>702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4"/>
        <v>0</v>
      </c>
    </row>
    <row r="58" spans="1:9" ht="15.75">
      <c r="A58" s="1">
        <v>705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0</v>
      </c>
    </row>
    <row r="59" spans="1:9" ht="15.75">
      <c r="A59" s="1"/>
      <c r="B59" s="1" t="s">
        <v>23</v>
      </c>
      <c r="C59" s="1">
        <f>SUM(C41:C58)</f>
        <v>0</v>
      </c>
      <c r="D59" s="1">
        <f>SUM(D41:D58)</f>
        <v>0</v>
      </c>
      <c r="E59" s="1">
        <f>SUM(E41:E58)</f>
        <v>5</v>
      </c>
      <c r="F59" s="1">
        <f>SUM(F41:F58)</f>
        <v>8</v>
      </c>
      <c r="G59" s="1">
        <f>SUM(G41:G58)</f>
        <v>2</v>
      </c>
      <c r="H59" s="1">
        <f>SUM(H41:H58)</f>
        <v>0</v>
      </c>
      <c r="I59" s="1">
        <f>SUM(I41:I58)</f>
        <v>15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52">
      <selection activeCell="K50" sqref="K50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8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1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>SUM(C4:C13)</f>
        <v>0</v>
      </c>
      <c r="D14" s="1">
        <f>SUM(D4:D13)</f>
        <v>0</v>
      </c>
      <c r="E14" s="1">
        <f>SUM(E4:E13)</f>
        <v>0</v>
      </c>
      <c r="F14" s="1">
        <f>SUM(F4:F13)</f>
        <v>1</v>
      </c>
      <c r="G14" s="1">
        <f>SUM(G4:G13)</f>
        <v>0</v>
      </c>
      <c r="H14" s="1">
        <f>SUM(H4:H13)</f>
        <v>0</v>
      </c>
      <c r="I14" s="1">
        <f>SUM(I4:I13)</f>
        <v>0</v>
      </c>
      <c r="J14" s="1">
        <f>SUM(J4:J13)</f>
        <v>0</v>
      </c>
      <c r="K14" s="1">
        <f>SUM(K4:K13)</f>
        <v>1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f aca="true" t="shared" si="1" ref="I18:I36">SUM(C18:H18)</f>
        <v>0</v>
      </c>
      <c r="J18" s="13">
        <v>322</v>
      </c>
      <c r="K18" s="2" t="s">
        <v>31</v>
      </c>
      <c r="L18" s="13">
        <v>0</v>
      </c>
      <c r="M18" s="13">
        <v>1</v>
      </c>
      <c r="N18" s="13">
        <v>0</v>
      </c>
      <c r="O18" s="13">
        <v>0</v>
      </c>
      <c r="P18" s="13">
        <f aca="true" t="shared" si="2" ref="P18:P36">SUM(L18:O18)</f>
        <v>1</v>
      </c>
      <c r="Q18" s="13">
        <f aca="true" t="shared" si="3" ref="Q18:Q36">SUM(P18,I18)</f>
        <v>1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">
        <v>0</v>
      </c>
      <c r="M19" s="1">
        <v>0</v>
      </c>
      <c r="N19" s="1">
        <v>0</v>
      </c>
      <c r="O19" s="1">
        <v>0</v>
      </c>
      <c r="P19" s="1">
        <f t="shared" si="2"/>
        <v>0</v>
      </c>
      <c r="Q19" s="1">
        <f t="shared" si="3"/>
        <v>0</v>
      </c>
    </row>
    <row r="20" spans="1:17" ht="15.75">
      <c r="A20" s="1">
        <v>325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  <c r="J20" s="1">
        <v>325</v>
      </c>
      <c r="K20" s="1" t="s">
        <v>33</v>
      </c>
      <c r="L20" s="1">
        <v>0</v>
      </c>
      <c r="M20" s="1">
        <v>0</v>
      </c>
      <c r="N20" s="1">
        <v>0</v>
      </c>
      <c r="O20" s="1">
        <v>0</v>
      </c>
      <c r="P20" s="1">
        <f t="shared" si="2"/>
        <v>0</v>
      </c>
      <c r="Q20" s="1">
        <f t="shared" si="3"/>
        <v>0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1">
        <f t="shared" si="2"/>
        <v>0</v>
      </c>
      <c r="Q21" s="1">
        <f t="shared" si="3"/>
        <v>0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">
        <v>0</v>
      </c>
      <c r="M22" s="1">
        <v>4</v>
      </c>
      <c r="N22" s="1">
        <v>0</v>
      </c>
      <c r="O22" s="1">
        <v>0</v>
      </c>
      <c r="P22" s="1">
        <f t="shared" si="2"/>
        <v>4</v>
      </c>
      <c r="Q22" s="1">
        <f t="shared" si="3"/>
        <v>4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"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f t="shared" si="3"/>
        <v>0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0</v>
      </c>
      <c r="M26" s="1">
        <v>0</v>
      </c>
      <c r="N26" s="1">
        <v>0</v>
      </c>
      <c r="O26" s="1">
        <v>0</v>
      </c>
      <c r="P26" s="1">
        <f t="shared" si="2"/>
        <v>0</v>
      </c>
      <c r="Q26" s="1">
        <f t="shared" si="3"/>
        <v>0</v>
      </c>
    </row>
    <row r="27" spans="1:17" ht="15.75">
      <c r="A27" s="1">
        <v>532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f t="shared" si="3"/>
        <v>0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624</v>
      </c>
      <c r="K31" s="1" t="s">
        <v>44</v>
      </c>
      <c r="L31" s="1">
        <v>0</v>
      </c>
      <c r="M31" s="1">
        <v>0</v>
      </c>
      <c r="N31" s="1">
        <v>0</v>
      </c>
      <c r="O31" s="1">
        <v>0</v>
      </c>
      <c r="P31" s="1">
        <f t="shared" si="2"/>
        <v>0</v>
      </c>
      <c r="Q31" s="1">
        <f t="shared" si="3"/>
        <v>0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724</v>
      </c>
      <c r="K35" s="1" t="s">
        <v>48</v>
      </c>
      <c r="L35" s="1">
        <v>0</v>
      </c>
      <c r="M35" s="1">
        <v>3</v>
      </c>
      <c r="N35" s="1">
        <v>3</v>
      </c>
      <c r="O35" s="1">
        <v>0</v>
      </c>
      <c r="P35" s="1">
        <f t="shared" si="2"/>
        <v>6</v>
      </c>
      <c r="Q35" s="1">
        <f t="shared" si="3"/>
        <v>6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0</v>
      </c>
      <c r="E37" s="1">
        <f>SUM(E18:E36)</f>
        <v>0</v>
      </c>
      <c r="F37" s="1">
        <f>SUM(F18:F36)</f>
        <v>0</v>
      </c>
      <c r="G37" s="1">
        <f>SUM(G18:G36)</f>
        <v>0</v>
      </c>
      <c r="H37" s="1">
        <f>SUM(H18:H36)</f>
        <v>0</v>
      </c>
      <c r="I37" s="1">
        <f>SUM(I18:I36)</f>
        <v>0</v>
      </c>
      <c r="J37" s="1"/>
      <c r="K37" s="1" t="s">
        <v>23</v>
      </c>
      <c r="L37" s="1">
        <f>SUM(L18:L36)</f>
        <v>0</v>
      </c>
      <c r="M37" s="1">
        <f>SUM(M18:M36)</f>
        <v>8</v>
      </c>
      <c r="N37" s="1">
        <f>SUM(N18:N36)</f>
        <v>3</v>
      </c>
      <c r="O37" s="1">
        <f>SUM(O18:O36)</f>
        <v>0</v>
      </c>
      <c r="P37" s="1">
        <f>SUM(P18:P36)</f>
        <v>11</v>
      </c>
      <c r="Q37" s="1">
        <f>SUM(Q18:Q36)</f>
        <v>11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4" ref="I41:I58">SUM(C41:H41)</f>
        <v>0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4"/>
        <v>0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4"/>
        <v>0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4"/>
        <v>0</v>
      </c>
    </row>
    <row r="45" spans="1:18" ht="15.75">
      <c r="A45" s="1">
        <v>309</v>
      </c>
      <c r="B45" s="1" t="s">
        <v>64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0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0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4"/>
        <v>0</v>
      </c>
      <c r="K47" s="1">
        <v>532</v>
      </c>
      <c r="L47" s="1" t="s">
        <v>40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0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4"/>
        <v>0</v>
      </c>
      <c r="K48" s="1"/>
      <c r="L48" s="1" t="s">
        <v>23</v>
      </c>
      <c r="M48" s="1">
        <f>SUM(M41:M47)</f>
        <v>0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0</v>
      </c>
    </row>
    <row r="49" spans="1:9" ht="15.75">
      <c r="A49" s="1">
        <v>313</v>
      </c>
      <c r="B49" s="1" t="s">
        <v>68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4"/>
        <v>0</v>
      </c>
    </row>
    <row r="50" spans="1:9" ht="15.75">
      <c r="A50" s="1">
        <v>505</v>
      </c>
      <c r="B50" s="1" t="s">
        <v>69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4"/>
        <v>0</v>
      </c>
    </row>
    <row r="51" spans="1:9" ht="15.75">
      <c r="A51" s="1">
        <v>601</v>
      </c>
      <c r="B51" s="1" t="s">
        <v>70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4"/>
        <v>0</v>
      </c>
    </row>
    <row r="52" spans="1:18" ht="15.75">
      <c r="A52" s="1">
        <v>602</v>
      </c>
      <c r="B52" s="1" t="s">
        <v>71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4"/>
        <v>0</v>
      </c>
      <c r="L52" s="6" t="s">
        <v>84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4"/>
        <v>0</v>
      </c>
      <c r="L53" s="6" t="s">
        <v>117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4"/>
        <v>0</v>
      </c>
      <c r="L54" s="7" t="s">
        <v>118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0</v>
      </c>
    </row>
    <row r="56" spans="1:9" ht="15.75">
      <c r="A56" s="1">
        <v>701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4"/>
        <v>0</v>
      </c>
    </row>
    <row r="57" spans="1:9" ht="15.75">
      <c r="A57" s="1">
        <v>702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4"/>
        <v>0</v>
      </c>
    </row>
    <row r="58" spans="1:9" ht="15.75">
      <c r="A58" s="1">
        <v>705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0</v>
      </c>
    </row>
    <row r="59" spans="1:9" ht="15.75">
      <c r="A59" s="1"/>
      <c r="B59" s="1" t="s">
        <v>23</v>
      </c>
      <c r="C59" s="1">
        <f>SUM(C41:C58)</f>
        <v>0</v>
      </c>
      <c r="D59" s="1">
        <f>SUM(D41:D58)</f>
        <v>0</v>
      </c>
      <c r="E59" s="1">
        <f>SUM(E41:E58)</f>
        <v>0</v>
      </c>
      <c r="F59" s="1">
        <f>SUM(F41:F58)</f>
        <v>0</v>
      </c>
      <c r="G59" s="1">
        <f>SUM(G41:G58)</f>
        <v>0</v>
      </c>
      <c r="H59" s="1">
        <f>SUM(H41:H58)</f>
        <v>0</v>
      </c>
      <c r="I59" s="1">
        <f>SUM(I41:I58)</f>
        <v>0</v>
      </c>
    </row>
  </sheetData>
  <mergeCells count="10">
    <mergeCell ref="K45:R45"/>
    <mergeCell ref="L52:R52"/>
    <mergeCell ref="L53:R53"/>
    <mergeCell ref="L54:R54"/>
    <mergeCell ref="A1:R1"/>
    <mergeCell ref="A2:K2"/>
    <mergeCell ref="A16:I16"/>
    <mergeCell ref="J16:Q16"/>
    <mergeCell ref="A39:I39"/>
    <mergeCell ref="K39:R3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 topLeftCell="A37">
      <selection activeCell="M57" sqref="M57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8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>SUM(C4:C13)</f>
        <v>0</v>
      </c>
      <c r="D14" s="1">
        <f>SUM(D4:D13)</f>
        <v>0</v>
      </c>
      <c r="E14" s="1">
        <f>SUM(E4:E13)</f>
        <v>0</v>
      </c>
      <c r="F14" s="1">
        <f>SUM(F4:F13)</f>
        <v>0</v>
      </c>
      <c r="G14" s="1">
        <f>SUM(G4:G13)</f>
        <v>0</v>
      </c>
      <c r="H14" s="1">
        <f>SUM(H4:H13)</f>
        <v>0</v>
      </c>
      <c r="I14" s="1">
        <f>SUM(I4:I13)</f>
        <v>0</v>
      </c>
      <c r="J14" s="1">
        <f>SUM(J4:J13)</f>
        <v>0</v>
      </c>
      <c r="K14" s="1">
        <f>SUM(K4:K13)</f>
        <v>0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 t="s">
        <v>50</v>
      </c>
      <c r="K16" s="12"/>
      <c r="L16" s="12"/>
      <c r="M16" s="12"/>
      <c r="N16" s="12"/>
      <c r="O16" s="12"/>
      <c r="P16" s="12"/>
      <c r="Q16" s="12"/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12</v>
      </c>
      <c r="J17" s="5" t="s">
        <v>2</v>
      </c>
      <c r="K17" s="5" t="s">
        <v>3</v>
      </c>
      <c r="L17" s="5" t="s">
        <v>51</v>
      </c>
      <c r="M17" s="5" t="s">
        <v>52</v>
      </c>
      <c r="N17" s="5" t="s">
        <v>53</v>
      </c>
      <c r="O17" s="5" t="s">
        <v>54</v>
      </c>
      <c r="P17" s="5" t="s">
        <v>12</v>
      </c>
      <c r="Q17" s="5" t="s">
        <v>23</v>
      </c>
    </row>
    <row r="18" spans="1:17" ht="15.75">
      <c r="A18" s="13">
        <v>322</v>
      </c>
      <c r="B18" s="2" t="s">
        <v>31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f aca="true" t="shared" si="1" ref="I18:I36">SUM(C18:H18)</f>
        <v>0</v>
      </c>
      <c r="J18" s="13">
        <v>322</v>
      </c>
      <c r="K18" s="2" t="s">
        <v>31</v>
      </c>
      <c r="L18" s="13">
        <v>0</v>
      </c>
      <c r="M18" s="13">
        <v>0</v>
      </c>
      <c r="N18" s="13">
        <v>0</v>
      </c>
      <c r="O18" s="13">
        <v>0</v>
      </c>
      <c r="P18" s="13">
        <f aca="true" t="shared" si="2" ref="P18:P36">SUM(L18:O18)</f>
        <v>0</v>
      </c>
      <c r="Q18" s="13">
        <f aca="true" t="shared" si="3" ref="Q18:Q36">SUM(P18,I18)</f>
        <v>0</v>
      </c>
    </row>
    <row r="19" spans="1:17" ht="15.75">
      <c r="A19" s="1">
        <v>323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  <c r="J19" s="1">
        <v>323</v>
      </c>
      <c r="K19" s="1" t="s">
        <v>32</v>
      </c>
      <c r="L19" s="1">
        <v>0</v>
      </c>
      <c r="M19" s="1">
        <v>0</v>
      </c>
      <c r="N19" s="1">
        <v>0</v>
      </c>
      <c r="O19" s="1">
        <v>0</v>
      </c>
      <c r="P19" s="1">
        <f t="shared" si="2"/>
        <v>0</v>
      </c>
      <c r="Q19" s="1">
        <f t="shared" si="3"/>
        <v>0</v>
      </c>
    </row>
    <row r="20" spans="1:17" ht="15.75">
      <c r="A20" s="1">
        <v>325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  <c r="J20" s="1">
        <v>325</v>
      </c>
      <c r="K20" s="1" t="s">
        <v>33</v>
      </c>
      <c r="L20" s="1">
        <v>0</v>
      </c>
      <c r="M20" s="1">
        <v>0</v>
      </c>
      <c r="N20" s="1">
        <v>0</v>
      </c>
      <c r="O20" s="1">
        <v>0</v>
      </c>
      <c r="P20" s="1">
        <f t="shared" si="2"/>
        <v>0</v>
      </c>
      <c r="Q20" s="1">
        <f t="shared" si="3"/>
        <v>0</v>
      </c>
    </row>
    <row r="21" spans="1:17" ht="15.75">
      <c r="A21" s="1">
        <v>329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  <c r="J21" s="1">
        <v>329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1">
        <f t="shared" si="2"/>
        <v>0</v>
      </c>
      <c r="Q21" s="1">
        <f t="shared" si="3"/>
        <v>0</v>
      </c>
    </row>
    <row r="22" spans="1:17" ht="15.75">
      <c r="A22" s="1">
        <v>331</v>
      </c>
      <c r="B22" s="1" t="s">
        <v>35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  <c r="J22" s="1">
        <v>331</v>
      </c>
      <c r="K22" s="1" t="s">
        <v>35</v>
      </c>
      <c r="L22" s="1">
        <v>0</v>
      </c>
      <c r="M22" s="1">
        <v>0</v>
      </c>
      <c r="N22" s="1">
        <v>0</v>
      </c>
      <c r="O22" s="1">
        <v>0</v>
      </c>
      <c r="P22" s="1">
        <f t="shared" si="2"/>
        <v>0</v>
      </c>
      <c r="Q22" s="1">
        <f t="shared" si="3"/>
        <v>0</v>
      </c>
    </row>
    <row r="23" spans="1:17" ht="15.75">
      <c r="A23" s="1">
        <v>332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332</v>
      </c>
      <c r="K23" s="1" t="s">
        <v>36</v>
      </c>
      <c r="L23" s="1"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333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333</v>
      </c>
      <c r="K24" s="1" t="s">
        <v>37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530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530</v>
      </c>
      <c r="K25" s="1" t="s">
        <v>38</v>
      </c>
      <c r="L25" s="1">
        <v>0</v>
      </c>
      <c r="M25" s="1">
        <v>1</v>
      </c>
      <c r="N25" s="1">
        <v>0</v>
      </c>
      <c r="O25" s="1">
        <v>0</v>
      </c>
      <c r="P25" s="1">
        <f t="shared" si="2"/>
        <v>1</v>
      </c>
      <c r="Q25" s="1">
        <f t="shared" si="3"/>
        <v>1</v>
      </c>
    </row>
    <row r="26" spans="1:17" ht="15.75">
      <c r="A26" s="1">
        <v>531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531</v>
      </c>
      <c r="K26" s="1" t="s">
        <v>39</v>
      </c>
      <c r="L26" s="1">
        <v>1</v>
      </c>
      <c r="M26" s="1">
        <v>0</v>
      </c>
      <c r="N26" s="1">
        <v>0</v>
      </c>
      <c r="O26" s="1">
        <v>0</v>
      </c>
      <c r="P26" s="1">
        <f t="shared" si="2"/>
        <v>1</v>
      </c>
      <c r="Q26" s="1">
        <f t="shared" si="3"/>
        <v>1</v>
      </c>
    </row>
    <row r="27" spans="1:17" ht="15.75">
      <c r="A27" s="1">
        <v>532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532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621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621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622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622</v>
      </c>
      <c r="K29" s="1" t="s">
        <v>42</v>
      </c>
      <c r="L29" s="1">
        <v>0</v>
      </c>
      <c r="M29" s="1">
        <v>1</v>
      </c>
      <c r="N29" s="1">
        <v>0</v>
      </c>
      <c r="O29" s="1">
        <v>0</v>
      </c>
      <c r="P29" s="1">
        <f t="shared" si="2"/>
        <v>1</v>
      </c>
      <c r="Q29" s="1">
        <f t="shared" si="3"/>
        <v>1</v>
      </c>
    </row>
    <row r="30" spans="1:17" ht="15.75">
      <c r="A30" s="1">
        <v>623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623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624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624</v>
      </c>
      <c r="K31" s="1" t="s">
        <v>44</v>
      </c>
      <c r="L31" s="1">
        <v>0</v>
      </c>
      <c r="M31" s="1">
        <v>0</v>
      </c>
      <c r="N31" s="1">
        <v>0</v>
      </c>
      <c r="O31" s="1">
        <v>0</v>
      </c>
      <c r="P31" s="1">
        <f t="shared" si="2"/>
        <v>0</v>
      </c>
      <c r="Q31" s="1">
        <f t="shared" si="3"/>
        <v>0</v>
      </c>
    </row>
    <row r="32" spans="1:17" ht="15.75">
      <c r="A32" s="1">
        <v>721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721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722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722</v>
      </c>
      <c r="K33" s="1" t="s">
        <v>46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723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723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724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724</v>
      </c>
      <c r="K35" s="1" t="s">
        <v>48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f t="shared" si="3"/>
        <v>0</v>
      </c>
    </row>
    <row r="36" spans="1:17" ht="15.75">
      <c r="A36" s="1">
        <v>725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725</v>
      </c>
      <c r="K36" s="1" t="s">
        <v>49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/>
      <c r="B37" s="1" t="s">
        <v>23</v>
      </c>
      <c r="C37" s="1">
        <f>SUM(C18:C36)</f>
        <v>0</v>
      </c>
      <c r="D37" s="1">
        <f>SUM(D18:D36)</f>
        <v>0</v>
      </c>
      <c r="E37" s="1">
        <f>SUM(E18:E36)</f>
        <v>0</v>
      </c>
      <c r="F37" s="1">
        <f>SUM(F18:F36)</f>
        <v>0</v>
      </c>
      <c r="G37" s="1">
        <f>SUM(G18:G36)</f>
        <v>0</v>
      </c>
      <c r="H37" s="1">
        <f>SUM(H18:H36)</f>
        <v>0</v>
      </c>
      <c r="I37" s="1">
        <f>SUM(I18:I36)</f>
        <v>0</v>
      </c>
      <c r="J37" s="1"/>
      <c r="K37" s="1" t="s">
        <v>23</v>
      </c>
      <c r="L37" s="1">
        <f>SUM(L18:L36)</f>
        <v>1</v>
      </c>
      <c r="M37" s="1">
        <f>SUM(M18:M36)</f>
        <v>2</v>
      </c>
      <c r="N37" s="1">
        <f>SUM(N18:N36)</f>
        <v>0</v>
      </c>
      <c r="O37" s="1">
        <f>SUM(O18:O36)</f>
        <v>0</v>
      </c>
      <c r="P37" s="1">
        <f>SUM(P18:P36)</f>
        <v>3</v>
      </c>
      <c r="Q37" s="1">
        <f>SUM(Q18:Q36)</f>
        <v>3</v>
      </c>
    </row>
    <row r="39" spans="1:18" ht="15.75">
      <c r="A39" s="11" t="s">
        <v>55</v>
      </c>
      <c r="B39" s="11"/>
      <c r="C39" s="11"/>
      <c r="D39" s="11"/>
      <c r="E39" s="11"/>
      <c r="F39" s="11"/>
      <c r="G39" s="11"/>
      <c r="H39" s="11"/>
      <c r="I39" s="11"/>
      <c r="K39" s="15" t="s">
        <v>108</v>
      </c>
      <c r="L39" s="16"/>
      <c r="M39" s="16"/>
      <c r="N39" s="16"/>
      <c r="O39" s="16"/>
      <c r="P39" s="16"/>
      <c r="Q39" s="16"/>
      <c r="R39" s="17"/>
    </row>
    <row r="40" spans="1:18" ht="15.75">
      <c r="A40" s="4"/>
      <c r="B40" s="4"/>
      <c r="C40" s="4" t="s">
        <v>56</v>
      </c>
      <c r="D40" s="4" t="s">
        <v>57</v>
      </c>
      <c r="E40" s="4" t="s">
        <v>58</v>
      </c>
      <c r="F40" s="4" t="s">
        <v>59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51</v>
      </c>
      <c r="N40" s="5" t="s">
        <v>52</v>
      </c>
      <c r="O40" s="5" t="s">
        <v>53</v>
      </c>
      <c r="P40" s="5" t="s">
        <v>54</v>
      </c>
      <c r="Q40" s="5" t="s">
        <v>29</v>
      </c>
      <c r="R40" s="5" t="s">
        <v>12</v>
      </c>
    </row>
    <row r="41" spans="1:18" ht="15.75">
      <c r="A41" s="1">
        <v>302</v>
      </c>
      <c r="B41" s="1" t="s">
        <v>60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f aca="true" t="shared" si="4" ref="I41:I58">SUM(C41:H41)</f>
        <v>1</v>
      </c>
      <c r="K41" s="1">
        <v>624</v>
      </c>
      <c r="L41" s="1" t="s">
        <v>44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R42">SUM(M41:Q41)</f>
        <v>0</v>
      </c>
    </row>
    <row r="42" spans="1:18" ht="15.75">
      <c r="A42" s="1">
        <v>303</v>
      </c>
      <c r="B42" s="1" t="s">
        <v>61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4"/>
        <v>0</v>
      </c>
      <c r="K42" s="1">
        <v>721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</row>
    <row r="43" spans="1:18" ht="15.75">
      <c r="A43" s="1">
        <v>304</v>
      </c>
      <c r="B43" s="1" t="s">
        <v>62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4"/>
        <v>1</v>
      </c>
      <c r="K43" s="1"/>
      <c r="L43" s="1" t="s">
        <v>23</v>
      </c>
      <c r="M43" s="1">
        <f aca="true" t="shared" si="6" ref="M43:R43">SUM(M41:M42)</f>
        <v>0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0</v>
      </c>
    </row>
    <row r="44" spans="1:9" ht="15.75">
      <c r="A44" s="1">
        <v>305</v>
      </c>
      <c r="B44" s="1" t="s">
        <v>63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4"/>
        <v>0</v>
      </c>
    </row>
    <row r="45" spans="1:18" ht="15.75">
      <c r="A45" s="1">
        <v>309</v>
      </c>
      <c r="B45" s="1" t="s">
        <v>64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1</v>
      </c>
      <c r="K45" s="15" t="s">
        <v>109</v>
      </c>
      <c r="L45" s="16"/>
      <c r="M45" s="16"/>
      <c r="N45" s="16"/>
      <c r="O45" s="16"/>
      <c r="P45" s="16"/>
      <c r="Q45" s="16"/>
      <c r="R45" s="17"/>
    </row>
    <row r="46" spans="1:18" ht="15.75">
      <c r="A46" s="1">
        <v>310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0</v>
      </c>
      <c r="K46" s="4" t="s">
        <v>2</v>
      </c>
      <c r="L46" s="4" t="s">
        <v>3</v>
      </c>
      <c r="M46" s="5" t="s">
        <v>51</v>
      </c>
      <c r="N46" s="5" t="s">
        <v>52</v>
      </c>
      <c r="O46" s="5" t="s">
        <v>53</v>
      </c>
      <c r="P46" s="5" t="s">
        <v>54</v>
      </c>
      <c r="Q46" s="5" t="s">
        <v>29</v>
      </c>
      <c r="R46" s="5" t="s">
        <v>12</v>
      </c>
    </row>
    <row r="47" spans="1:18" ht="15.75">
      <c r="A47" s="1">
        <v>311</v>
      </c>
      <c r="B47" s="1" t="s">
        <v>66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4"/>
        <v>0</v>
      </c>
      <c r="K47" s="1">
        <v>532</v>
      </c>
      <c r="L47" s="1" t="s">
        <v>40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7" ref="R47">SUM(M47:Q47)</f>
        <v>0</v>
      </c>
    </row>
    <row r="48" spans="1:18" ht="15.75">
      <c r="A48" s="1">
        <v>312</v>
      </c>
      <c r="B48" s="1" t="s">
        <v>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4"/>
        <v>0</v>
      </c>
      <c r="K48" s="1"/>
      <c r="L48" s="1" t="s">
        <v>23</v>
      </c>
      <c r="M48" s="1">
        <f>SUM(M41:M47)</f>
        <v>0</v>
      </c>
      <c r="N48" s="1">
        <f>SUM(N41:N47)</f>
        <v>0</v>
      </c>
      <c r="O48" s="1">
        <f>SUM(O41:O47)</f>
        <v>0</v>
      </c>
      <c r="P48" s="1">
        <f>SUM(P41:P47)</f>
        <v>0</v>
      </c>
      <c r="Q48" s="1">
        <f>SUM(Q41:Q47)</f>
        <v>0</v>
      </c>
      <c r="R48" s="1">
        <f>SUM(R41:R47)</f>
        <v>0</v>
      </c>
    </row>
    <row r="49" spans="1:9" ht="15.75">
      <c r="A49" s="1">
        <v>313</v>
      </c>
      <c r="B49" s="1" t="s">
        <v>68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4"/>
        <v>0</v>
      </c>
    </row>
    <row r="50" spans="1:9" ht="15.75">
      <c r="A50" s="1">
        <v>505</v>
      </c>
      <c r="B50" s="1" t="s">
        <v>69</v>
      </c>
      <c r="C50" s="1">
        <v>0</v>
      </c>
      <c r="D50" s="1">
        <v>0</v>
      </c>
      <c r="E50" s="1">
        <v>5</v>
      </c>
      <c r="F50" s="1">
        <v>3</v>
      </c>
      <c r="G50" s="1">
        <v>0</v>
      </c>
      <c r="H50" s="1">
        <v>0</v>
      </c>
      <c r="I50" s="1">
        <f t="shared" si="4"/>
        <v>8</v>
      </c>
    </row>
    <row r="51" spans="1:9" ht="15.75">
      <c r="A51" s="1">
        <v>601</v>
      </c>
      <c r="B51" s="1" t="s">
        <v>70</v>
      </c>
      <c r="C51" s="1">
        <v>0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f t="shared" si="4"/>
        <v>1</v>
      </c>
    </row>
    <row r="52" spans="1:18" ht="15.75">
      <c r="A52" s="1">
        <v>602</v>
      </c>
      <c r="B52" s="1" t="s">
        <v>71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4"/>
        <v>0</v>
      </c>
      <c r="L52" s="6" t="s">
        <v>84</v>
      </c>
      <c r="M52" s="6"/>
      <c r="N52" s="6"/>
      <c r="O52" s="6"/>
      <c r="P52" s="6"/>
      <c r="Q52" s="6"/>
      <c r="R52" s="6"/>
    </row>
    <row r="53" spans="1:18" ht="15.75">
      <c r="A53" s="1">
        <v>603</v>
      </c>
      <c r="B53" s="1" t="s">
        <v>72</v>
      </c>
      <c r="C53" s="1">
        <v>0</v>
      </c>
      <c r="D53" s="1">
        <v>0</v>
      </c>
      <c r="E53" s="1">
        <v>2</v>
      </c>
      <c r="F53" s="1">
        <v>1</v>
      </c>
      <c r="G53" s="1">
        <v>0</v>
      </c>
      <c r="H53" s="1">
        <v>0</v>
      </c>
      <c r="I53" s="1">
        <f t="shared" si="4"/>
        <v>3</v>
      </c>
      <c r="L53" s="6" t="s">
        <v>119</v>
      </c>
      <c r="M53" s="6"/>
      <c r="N53" s="6"/>
      <c r="O53" s="6"/>
      <c r="P53" s="6"/>
      <c r="Q53" s="6"/>
      <c r="R53" s="6"/>
    </row>
    <row r="54" spans="1:18" ht="15.75">
      <c r="A54" s="1">
        <v>604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4"/>
        <v>0</v>
      </c>
      <c r="L54" s="7" t="s">
        <v>120</v>
      </c>
      <c r="M54" s="7"/>
      <c r="N54" s="7"/>
      <c r="O54" s="7"/>
      <c r="P54" s="7"/>
      <c r="Q54" s="7"/>
      <c r="R54" s="7"/>
    </row>
    <row r="55" spans="1:9" ht="15.75">
      <c r="A55" s="1">
        <v>608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0</v>
      </c>
    </row>
    <row r="56" spans="1:9" ht="15.75">
      <c r="A56" s="1">
        <v>701</v>
      </c>
      <c r="B56" s="1" t="s">
        <v>75</v>
      </c>
      <c r="C56" s="1">
        <v>0</v>
      </c>
      <c r="D56" s="1">
        <v>1</v>
      </c>
      <c r="E56" s="1">
        <v>0</v>
      </c>
      <c r="F56" s="1">
        <v>0</v>
      </c>
      <c r="G56" s="1">
        <v>1</v>
      </c>
      <c r="H56" s="1">
        <v>0</v>
      </c>
      <c r="I56" s="1">
        <f t="shared" si="4"/>
        <v>2</v>
      </c>
    </row>
    <row r="57" spans="1:9" ht="15.75">
      <c r="A57" s="1">
        <v>702</v>
      </c>
      <c r="B57" s="1" t="s">
        <v>76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4"/>
        <v>1</v>
      </c>
    </row>
    <row r="58" spans="1:9" ht="15.75">
      <c r="A58" s="1">
        <v>705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0</v>
      </c>
    </row>
    <row r="59" spans="1:9" ht="15.75">
      <c r="A59" s="1"/>
      <c r="B59" s="1" t="s">
        <v>23</v>
      </c>
      <c r="C59" s="1">
        <f>SUM(C41:C58)</f>
        <v>3</v>
      </c>
      <c r="D59" s="1">
        <f>SUM(D41:D58)</f>
        <v>1</v>
      </c>
      <c r="E59" s="1">
        <f>SUM(E41:E58)</f>
        <v>7</v>
      </c>
      <c r="F59" s="1">
        <f>SUM(F41:F58)</f>
        <v>5</v>
      </c>
      <c r="G59" s="1">
        <f>SUM(G41:G58)</f>
        <v>1</v>
      </c>
      <c r="H59" s="1">
        <f>SUM(H41:H58)</f>
        <v>1</v>
      </c>
      <c r="I59" s="1">
        <f>SUM(I41:I58)</f>
        <v>18</v>
      </c>
    </row>
  </sheetData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2019-10-14T08:09:03Z</dcterms:created>
  <dcterms:modified xsi:type="dcterms:W3CDTF">2019-10-15T02:52:42Z</dcterms:modified>
  <cp:category/>
  <cp:version/>
  <cp:contentType/>
  <cp:contentStatus/>
</cp:coreProperties>
</file>