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108學籍\統計報表\網頁\"/>
    </mc:Choice>
  </mc:AlternateContent>
  <bookViews>
    <workbookView xWindow="0" yWindow="0" windowWidth="12960" windowHeight="7575"/>
  </bookViews>
  <sheets>
    <sheet name="Sheet1" sheetId="1" r:id="rId1"/>
    <sheet name="工作表1" sheetId="5" r:id="rId2"/>
    <sheet name="工作表2" sheetId="2" r:id="rId3"/>
    <sheet name="工作表3" sheetId="3" r:id="rId4"/>
    <sheet name="工作表4" sheetId="4" r:id="rId5"/>
  </sheets>
  <definedNames>
    <definedName name="_xlnm._FilterDatabase" localSheetId="1" hidden="1">工作表1!#REF!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3" i="1" l="1"/>
  <c r="I93" i="1"/>
  <c r="J92" i="1"/>
  <c r="I92" i="1"/>
  <c r="J91" i="1"/>
  <c r="I91" i="1"/>
  <c r="J90" i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80" i="1"/>
  <c r="I80" i="1"/>
  <c r="J79" i="1"/>
  <c r="I79" i="1"/>
  <c r="J78" i="1"/>
  <c r="I78" i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  <c r="H93" i="1" l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94" i="1" l="1"/>
</calcChain>
</file>

<file path=xl/sharedStrings.xml><?xml version="1.0" encoding="utf-8"?>
<sst xmlns="http://schemas.openxmlformats.org/spreadsheetml/2006/main" count="684" uniqueCount="110">
  <si>
    <t>學年度</t>
  </si>
  <si>
    <t>Year</t>
  </si>
  <si>
    <t>學校代號</t>
  </si>
  <si>
    <t>SCODE</t>
  </si>
  <si>
    <t>學校名稱</t>
  </si>
  <si>
    <t>SNAME</t>
  </si>
  <si>
    <t>日夜別</t>
  </si>
  <si>
    <t>DNS</t>
  </si>
  <si>
    <t>等級別</t>
  </si>
  <si>
    <t>LEVEL</t>
  </si>
  <si>
    <t>科系代號</t>
  </si>
  <si>
    <t>BCODE</t>
  </si>
  <si>
    <t>科系名稱</t>
  </si>
  <si>
    <t>BNAME</t>
  </si>
  <si>
    <t>學生數總計</t>
  </si>
  <si>
    <t>計</t>
  </si>
  <si>
    <t>男</t>
  </si>
  <si>
    <t>女</t>
  </si>
  <si>
    <t>T</t>
  </si>
  <si>
    <t>M</t>
  </si>
  <si>
    <t>F</t>
  </si>
  <si>
    <t>一年級</t>
  </si>
  <si>
    <t>M1</t>
  </si>
  <si>
    <t>F1</t>
  </si>
  <si>
    <t>二年級</t>
  </si>
  <si>
    <t>M2</t>
  </si>
  <si>
    <t>F2</t>
  </si>
  <si>
    <t>三年級</t>
  </si>
  <si>
    <t>M3</t>
  </si>
  <si>
    <t>F3</t>
  </si>
  <si>
    <t>四年級</t>
  </si>
  <si>
    <t>M4</t>
  </si>
  <si>
    <t>F4</t>
  </si>
  <si>
    <t>五年級</t>
  </si>
  <si>
    <t>M5</t>
  </si>
  <si>
    <t>F5</t>
  </si>
  <si>
    <t>六年級</t>
  </si>
  <si>
    <t>M6</t>
  </si>
  <si>
    <t>F6</t>
  </si>
  <si>
    <t>七年級</t>
  </si>
  <si>
    <t>M7</t>
  </si>
  <si>
    <t>F7</t>
  </si>
  <si>
    <t>延修生</t>
  </si>
  <si>
    <t>M8</t>
  </si>
  <si>
    <t>F8</t>
  </si>
  <si>
    <t>108</t>
  </si>
  <si>
    <t>1010</t>
  </si>
  <si>
    <t>元智大學</t>
  </si>
  <si>
    <t>D</t>
  </si>
  <si>
    <t>B</t>
  </si>
  <si>
    <t>02191</t>
  </si>
  <si>
    <t>藝術與設計學系學士班</t>
  </si>
  <si>
    <t>02299</t>
  </si>
  <si>
    <t>人文社會學院英語學士班</t>
  </si>
  <si>
    <t>02311</t>
  </si>
  <si>
    <t>應用外語學系學士班</t>
  </si>
  <si>
    <t>02322</t>
  </si>
  <si>
    <t>中國語文學系學士班</t>
  </si>
  <si>
    <t>03141</t>
  </si>
  <si>
    <t>社會暨政策科學學系學士班</t>
  </si>
  <si>
    <t>04199</t>
  </si>
  <si>
    <t>管理學院學士班</t>
  </si>
  <si>
    <t>06131</t>
  </si>
  <si>
    <t>資訊工程學系學士班</t>
  </si>
  <si>
    <t>資訊管理學系學士班</t>
  </si>
  <si>
    <t>資訊學院英語學士班</t>
  </si>
  <si>
    <t>06133</t>
  </si>
  <si>
    <t>資訊傳播學系學士班</t>
  </si>
  <si>
    <t>07111</t>
  </si>
  <si>
    <t>化學工程與材料科學學系學士班</t>
  </si>
  <si>
    <t>07141</t>
  </si>
  <si>
    <t>電機通訊學院英語學士班</t>
  </si>
  <si>
    <t>07151</t>
  </si>
  <si>
    <t>機械工程學系學士班</t>
  </si>
  <si>
    <t>07191</t>
  </si>
  <si>
    <t>工業工程與管理學系學士班</t>
  </si>
  <si>
    <t>07194</t>
  </si>
  <si>
    <t>工程學院英語學士班</t>
  </si>
  <si>
    <t>文化產業與文化政策博士學位學程</t>
  </si>
  <si>
    <t>管理學院博士班</t>
  </si>
  <si>
    <t xml:space="preserve">資訊工程學系博士班            </t>
  </si>
  <si>
    <t>資訊管理學系博士班</t>
  </si>
  <si>
    <t>化學工程與材料科學學系博士班</t>
  </si>
  <si>
    <t>電機工程學系博士班</t>
  </si>
  <si>
    <t xml:space="preserve">機械工程學系博士班            </t>
  </si>
  <si>
    <t xml:space="preserve">工業工程與管理學系博士班      </t>
  </si>
  <si>
    <t>藝術與設計學系(藝術與設計管理碩士班)</t>
  </si>
  <si>
    <t xml:space="preserve">應用外語學系碩士班            </t>
  </si>
  <si>
    <t>中國語文學系碩士班</t>
  </si>
  <si>
    <t>社會暨政策科學學系碩士班</t>
  </si>
  <si>
    <t>04121</t>
  </si>
  <si>
    <t>管理學院財務金融暨會計碩士班</t>
  </si>
  <si>
    <t>04131</t>
  </si>
  <si>
    <t>管理學院經營管理碩士班</t>
  </si>
  <si>
    <t>管理學院管理碩士在職專班</t>
  </si>
  <si>
    <t>05121</t>
  </si>
  <si>
    <t>生物科技與工程研究所碩士班</t>
  </si>
  <si>
    <t>05124</t>
  </si>
  <si>
    <t>生物與醫學資訊碩士學位學程</t>
  </si>
  <si>
    <t xml:space="preserve">資訊工程學系碩士班            </t>
  </si>
  <si>
    <t xml:space="preserve">資訊管理學系碩士班            </t>
  </si>
  <si>
    <t xml:space="preserve">資訊傳播學系碩士班            </t>
  </si>
  <si>
    <t>化學工程與材料科學學系碩士班</t>
  </si>
  <si>
    <t>電機工程學系碩士班</t>
  </si>
  <si>
    <t xml:space="preserve">機械工程學系碩士班            </t>
  </si>
  <si>
    <t xml:space="preserve">工業工程與管理學系碩士班      </t>
  </si>
  <si>
    <t>V</t>
  </si>
  <si>
    <t>電機工程學系學士班甲組</t>
    <phoneticPr fontId="1" type="noConversion"/>
  </si>
  <si>
    <t>電機工程學系學士班乙組</t>
    <phoneticPr fontId="1" type="noConversion"/>
  </si>
  <si>
    <t>電機工程學系學士班丙組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</si>
</sst>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2" borderId="1" xfId="0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0" fontId="0" fillId="0" borderId="2" xfId="0" applyFill="1" applyBorder="1">
      <alignment vertical="center"/>
    </xf>
    <xf numFmtId="0" fontId="0" fillId="0" borderId="1" xfId="0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"/>
  <sheetViews>
    <sheetView tabSelected="1" workbookViewId="0">
      <selection activeCell="B14" sqref="B14"/>
    </sheetView>
  </sheetViews>
  <sheetFormatPr defaultRowHeight="16.5" x14ac:dyDescent="0.25"/>
  <cols>
    <col min="1" max="1" width="7.5" style="1" bestFit="1" customWidth="1"/>
    <col min="2" max="2" width="9.5" style="1" bestFit="1" customWidth="1"/>
    <col min="3" max="3" width="9.5" bestFit="1" customWidth="1"/>
    <col min="4" max="5" width="7.5" bestFit="1" customWidth="1"/>
    <col min="6" max="6" width="9.5" style="1" bestFit="1" customWidth="1"/>
    <col min="7" max="7" width="39.625" bestFit="1" customWidth="1"/>
    <col min="8" max="8" width="5.5" bestFit="1" customWidth="1"/>
    <col min="9" max="9" width="4.5" bestFit="1" customWidth="1"/>
    <col min="10" max="10" width="5.5" bestFit="1" customWidth="1"/>
    <col min="11" max="18" width="4.5" bestFit="1" customWidth="1"/>
    <col min="19" max="19" width="4.125" bestFit="1" customWidth="1"/>
    <col min="20" max="20" width="3.5" bestFit="1" customWidth="1"/>
    <col min="21" max="21" width="4.125" bestFit="1" customWidth="1"/>
    <col min="22" max="22" width="3.5" bestFit="1" customWidth="1"/>
    <col min="23" max="23" width="4.125" bestFit="1" customWidth="1"/>
    <col min="24" max="24" width="3.5" bestFit="1" customWidth="1"/>
    <col min="25" max="25" width="4.125" bestFit="1" customWidth="1"/>
    <col min="26" max="26" width="3.5" bestFit="1" customWidth="1"/>
  </cols>
  <sheetData>
    <row r="1" spans="1:26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5">
      <c r="A2" s="8" t="s">
        <v>0</v>
      </c>
      <c r="B2" s="8" t="s">
        <v>2</v>
      </c>
      <c r="C2" s="9" t="s">
        <v>4</v>
      </c>
      <c r="D2" s="9" t="s">
        <v>6</v>
      </c>
      <c r="E2" s="9" t="s">
        <v>8</v>
      </c>
      <c r="F2" s="8" t="s">
        <v>10</v>
      </c>
      <c r="G2" s="9" t="s">
        <v>12</v>
      </c>
      <c r="H2" s="9" t="s">
        <v>14</v>
      </c>
      <c r="I2" s="9"/>
      <c r="J2" s="9"/>
      <c r="K2" s="9" t="s">
        <v>21</v>
      </c>
      <c r="L2" s="9"/>
      <c r="M2" s="9" t="s">
        <v>24</v>
      </c>
      <c r="N2" s="9"/>
      <c r="O2" s="9" t="s">
        <v>27</v>
      </c>
      <c r="P2" s="9"/>
      <c r="Q2" s="9" t="s">
        <v>30</v>
      </c>
      <c r="R2" s="9"/>
      <c r="S2" s="9" t="s">
        <v>33</v>
      </c>
      <c r="T2" s="9"/>
      <c r="U2" s="9" t="s">
        <v>36</v>
      </c>
      <c r="V2" s="9"/>
      <c r="W2" s="9" t="s">
        <v>39</v>
      </c>
      <c r="X2" s="9"/>
      <c r="Y2" s="9" t="s">
        <v>42</v>
      </c>
      <c r="Z2" s="9"/>
    </row>
    <row r="3" spans="1:26" x14ac:dyDescent="0.25">
      <c r="A3" s="8"/>
      <c r="B3" s="8"/>
      <c r="C3" s="9"/>
      <c r="D3" s="9"/>
      <c r="E3" s="9"/>
      <c r="F3" s="8"/>
      <c r="G3" s="9"/>
      <c r="H3" s="4" t="s">
        <v>15</v>
      </c>
      <c r="I3" s="4" t="s">
        <v>16</v>
      </c>
      <c r="J3" s="4" t="s">
        <v>17</v>
      </c>
      <c r="K3" s="4" t="s">
        <v>16</v>
      </c>
      <c r="L3" s="4" t="s">
        <v>17</v>
      </c>
      <c r="M3" s="4" t="s">
        <v>16</v>
      </c>
      <c r="N3" s="4" t="s">
        <v>17</v>
      </c>
      <c r="O3" s="4" t="s">
        <v>16</v>
      </c>
      <c r="P3" s="4" t="s">
        <v>17</v>
      </c>
      <c r="Q3" s="4" t="s">
        <v>16</v>
      </c>
      <c r="R3" s="4" t="s">
        <v>17</v>
      </c>
      <c r="S3" s="4" t="s">
        <v>16</v>
      </c>
      <c r="T3" s="4" t="s">
        <v>17</v>
      </c>
      <c r="U3" s="4" t="s">
        <v>16</v>
      </c>
      <c r="V3" s="4" t="s">
        <v>17</v>
      </c>
      <c r="W3" s="4" t="s">
        <v>16</v>
      </c>
      <c r="X3" s="4" t="s">
        <v>17</v>
      </c>
      <c r="Y3" s="4" t="s">
        <v>16</v>
      </c>
      <c r="Z3" s="4" t="s">
        <v>17</v>
      </c>
    </row>
    <row r="4" spans="1:26" x14ac:dyDescent="0.25">
      <c r="A4" s="5" t="s">
        <v>1</v>
      </c>
      <c r="B4" s="5" t="s">
        <v>3</v>
      </c>
      <c r="C4" s="4" t="s">
        <v>5</v>
      </c>
      <c r="D4" s="4" t="s">
        <v>7</v>
      </c>
      <c r="E4" s="4" t="s">
        <v>9</v>
      </c>
      <c r="F4" s="5" t="s">
        <v>11</v>
      </c>
      <c r="G4" s="4" t="s">
        <v>13</v>
      </c>
      <c r="H4" s="4" t="s">
        <v>18</v>
      </c>
      <c r="I4" s="4" t="s">
        <v>19</v>
      </c>
      <c r="J4" s="4" t="s">
        <v>20</v>
      </c>
      <c r="K4" s="4" t="s">
        <v>22</v>
      </c>
      <c r="L4" s="4" t="s">
        <v>23</v>
      </c>
      <c r="M4" s="4" t="s">
        <v>25</v>
      </c>
      <c r="N4" s="4" t="s">
        <v>26</v>
      </c>
      <c r="O4" s="4" t="s">
        <v>28</v>
      </c>
      <c r="P4" s="4" t="s">
        <v>29</v>
      </c>
      <c r="Q4" s="4" t="s">
        <v>31</v>
      </c>
      <c r="R4" s="4" t="s">
        <v>32</v>
      </c>
      <c r="S4" s="4" t="s">
        <v>34</v>
      </c>
      <c r="T4" s="4" t="s">
        <v>35</v>
      </c>
      <c r="U4" s="4" t="s">
        <v>37</v>
      </c>
      <c r="V4" s="4" t="s">
        <v>38</v>
      </c>
      <c r="W4" s="4" t="s">
        <v>40</v>
      </c>
      <c r="X4" s="4" t="s">
        <v>41</v>
      </c>
      <c r="Y4" s="4" t="s">
        <v>43</v>
      </c>
      <c r="Z4" s="4" t="s">
        <v>44</v>
      </c>
    </row>
    <row r="5" spans="1:26" x14ac:dyDescent="0.25">
      <c r="A5" s="3" t="s">
        <v>45</v>
      </c>
      <c r="B5" s="3" t="s">
        <v>46</v>
      </c>
      <c r="C5" s="2" t="s">
        <v>47</v>
      </c>
      <c r="D5" s="2" t="s">
        <v>48</v>
      </c>
      <c r="E5" s="2" t="s">
        <v>49</v>
      </c>
      <c r="F5" s="3" t="s">
        <v>50</v>
      </c>
      <c r="G5" s="2" t="s">
        <v>51</v>
      </c>
      <c r="H5" s="2">
        <f t="shared" ref="H5:H18" si="0">SUM(I5:J5)</f>
        <v>203</v>
      </c>
      <c r="I5" s="2">
        <f t="shared" ref="I5:I18" si="1">SUM(K5,M5,O5,Q5,S5,U5,W5,Y5)</f>
        <v>58</v>
      </c>
      <c r="J5" s="2">
        <f t="shared" ref="J5:J18" si="2">SUM(L5,N5,P5,R5,T5,V5,X5,Z5)</f>
        <v>145</v>
      </c>
      <c r="K5" s="2">
        <v>12</v>
      </c>
      <c r="L5" s="2">
        <v>24</v>
      </c>
      <c r="M5" s="2">
        <v>7</v>
      </c>
      <c r="N5" s="2">
        <v>27</v>
      </c>
      <c r="O5" s="2">
        <v>8</v>
      </c>
      <c r="P5" s="2">
        <v>35</v>
      </c>
      <c r="Q5" s="2">
        <v>22</v>
      </c>
      <c r="R5" s="2">
        <v>43</v>
      </c>
      <c r="S5" s="2">
        <v>6</v>
      </c>
      <c r="T5" s="2">
        <v>10</v>
      </c>
      <c r="U5" s="2">
        <v>3</v>
      </c>
      <c r="V5" s="2">
        <v>6</v>
      </c>
      <c r="W5" s="2">
        <v>0</v>
      </c>
      <c r="X5" s="2">
        <v>0</v>
      </c>
      <c r="Y5" s="2">
        <v>0</v>
      </c>
      <c r="Z5" s="2">
        <v>0</v>
      </c>
    </row>
    <row r="6" spans="1:26" x14ac:dyDescent="0.25">
      <c r="A6" s="3" t="s">
        <v>45</v>
      </c>
      <c r="B6" s="3" t="s">
        <v>46</v>
      </c>
      <c r="C6" s="2" t="s">
        <v>47</v>
      </c>
      <c r="D6" s="2" t="s">
        <v>48</v>
      </c>
      <c r="E6" s="2" t="s">
        <v>49</v>
      </c>
      <c r="F6" s="3" t="s">
        <v>52</v>
      </c>
      <c r="G6" s="2" t="s">
        <v>53</v>
      </c>
      <c r="H6" s="2">
        <f t="shared" si="0"/>
        <v>100</v>
      </c>
      <c r="I6" s="2">
        <f t="shared" si="1"/>
        <v>25</v>
      </c>
      <c r="J6" s="2">
        <f t="shared" si="2"/>
        <v>75</v>
      </c>
      <c r="K6" s="2">
        <v>10</v>
      </c>
      <c r="L6" s="2">
        <v>30</v>
      </c>
      <c r="M6" s="2">
        <v>8</v>
      </c>
      <c r="N6" s="2">
        <v>23</v>
      </c>
      <c r="O6" s="2">
        <v>7</v>
      </c>
      <c r="P6" s="2">
        <v>22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</row>
    <row r="7" spans="1:26" x14ac:dyDescent="0.25">
      <c r="A7" s="3" t="s">
        <v>45</v>
      </c>
      <c r="B7" s="3" t="s">
        <v>46</v>
      </c>
      <c r="C7" s="2" t="s">
        <v>47</v>
      </c>
      <c r="D7" s="2" t="s">
        <v>48</v>
      </c>
      <c r="E7" s="2" t="s">
        <v>49</v>
      </c>
      <c r="F7" s="3" t="s">
        <v>54</v>
      </c>
      <c r="G7" s="2" t="s">
        <v>55</v>
      </c>
      <c r="H7" s="2">
        <f t="shared" si="0"/>
        <v>225</v>
      </c>
      <c r="I7" s="2">
        <f t="shared" si="1"/>
        <v>67</v>
      </c>
      <c r="J7" s="2">
        <f t="shared" si="2"/>
        <v>158</v>
      </c>
      <c r="K7" s="2">
        <v>19</v>
      </c>
      <c r="L7" s="2">
        <v>31</v>
      </c>
      <c r="M7" s="2">
        <v>17</v>
      </c>
      <c r="N7" s="2">
        <v>33</v>
      </c>
      <c r="O7" s="2">
        <v>6</v>
      </c>
      <c r="P7" s="2">
        <v>41</v>
      </c>
      <c r="Q7" s="2">
        <v>20</v>
      </c>
      <c r="R7" s="2">
        <v>40</v>
      </c>
      <c r="S7" s="2">
        <v>3</v>
      </c>
      <c r="T7" s="2">
        <v>9</v>
      </c>
      <c r="U7" s="2">
        <v>2</v>
      </c>
      <c r="V7" s="2">
        <v>4</v>
      </c>
      <c r="W7" s="2">
        <v>0</v>
      </c>
      <c r="X7" s="2">
        <v>0</v>
      </c>
      <c r="Y7" s="2">
        <v>0</v>
      </c>
      <c r="Z7" s="2">
        <v>0</v>
      </c>
    </row>
    <row r="8" spans="1:26" x14ac:dyDescent="0.25">
      <c r="A8" s="3" t="s">
        <v>45</v>
      </c>
      <c r="B8" s="3" t="s">
        <v>46</v>
      </c>
      <c r="C8" s="2" t="s">
        <v>47</v>
      </c>
      <c r="D8" s="2" t="s">
        <v>48</v>
      </c>
      <c r="E8" s="2" t="s">
        <v>49</v>
      </c>
      <c r="F8" s="3" t="s">
        <v>56</v>
      </c>
      <c r="G8" s="2" t="s">
        <v>57</v>
      </c>
      <c r="H8" s="2">
        <f t="shared" si="0"/>
        <v>223</v>
      </c>
      <c r="I8" s="2">
        <f t="shared" si="1"/>
        <v>69</v>
      </c>
      <c r="J8" s="2">
        <f t="shared" si="2"/>
        <v>154</v>
      </c>
      <c r="K8" s="2">
        <v>21</v>
      </c>
      <c r="L8" s="2">
        <v>32</v>
      </c>
      <c r="M8" s="2">
        <v>16</v>
      </c>
      <c r="N8" s="2">
        <v>32</v>
      </c>
      <c r="O8" s="2">
        <v>15</v>
      </c>
      <c r="P8" s="2">
        <v>33</v>
      </c>
      <c r="Q8" s="2">
        <v>11</v>
      </c>
      <c r="R8" s="2">
        <v>45</v>
      </c>
      <c r="S8" s="2">
        <v>3</v>
      </c>
      <c r="T8" s="2">
        <v>11</v>
      </c>
      <c r="U8" s="2">
        <v>3</v>
      </c>
      <c r="V8" s="2">
        <v>1</v>
      </c>
      <c r="W8" s="2">
        <v>0</v>
      </c>
      <c r="X8" s="2">
        <v>0</v>
      </c>
      <c r="Y8" s="2">
        <v>0</v>
      </c>
      <c r="Z8" s="2">
        <v>0</v>
      </c>
    </row>
    <row r="9" spans="1:26" x14ac:dyDescent="0.25">
      <c r="A9" s="3" t="s">
        <v>45</v>
      </c>
      <c r="B9" s="3" t="s">
        <v>46</v>
      </c>
      <c r="C9" s="2" t="s">
        <v>47</v>
      </c>
      <c r="D9" s="2" t="s">
        <v>48</v>
      </c>
      <c r="E9" s="2" t="s">
        <v>49</v>
      </c>
      <c r="F9" s="3" t="s">
        <v>58</v>
      </c>
      <c r="G9" s="2" t="s">
        <v>59</v>
      </c>
      <c r="H9" s="2">
        <f t="shared" si="0"/>
        <v>226</v>
      </c>
      <c r="I9" s="2">
        <f t="shared" si="1"/>
        <v>76</v>
      </c>
      <c r="J9" s="2">
        <f t="shared" si="2"/>
        <v>150</v>
      </c>
      <c r="K9" s="2">
        <v>20</v>
      </c>
      <c r="L9" s="2">
        <v>31</v>
      </c>
      <c r="M9" s="2">
        <v>18</v>
      </c>
      <c r="N9" s="2">
        <v>31</v>
      </c>
      <c r="O9" s="2">
        <v>20</v>
      </c>
      <c r="P9" s="2">
        <v>35</v>
      </c>
      <c r="Q9" s="2">
        <v>15</v>
      </c>
      <c r="R9" s="2">
        <v>42</v>
      </c>
      <c r="S9" s="2">
        <v>3</v>
      </c>
      <c r="T9" s="2">
        <v>9</v>
      </c>
      <c r="U9" s="2">
        <v>0</v>
      </c>
      <c r="V9" s="2">
        <v>2</v>
      </c>
      <c r="W9" s="2">
        <v>0</v>
      </c>
      <c r="X9" s="2">
        <v>0</v>
      </c>
      <c r="Y9" s="2">
        <v>0</v>
      </c>
      <c r="Z9" s="2">
        <v>0</v>
      </c>
    </row>
    <row r="10" spans="1:26" x14ac:dyDescent="0.25">
      <c r="A10" s="3" t="s">
        <v>45</v>
      </c>
      <c r="B10" s="3" t="s">
        <v>46</v>
      </c>
      <c r="C10" s="2" t="s">
        <v>47</v>
      </c>
      <c r="D10" s="2" t="s">
        <v>48</v>
      </c>
      <c r="E10" s="2" t="s">
        <v>49</v>
      </c>
      <c r="F10" s="3" t="s">
        <v>60</v>
      </c>
      <c r="G10" s="2" t="s">
        <v>61</v>
      </c>
      <c r="H10" s="2">
        <f t="shared" si="0"/>
        <v>1758</v>
      </c>
      <c r="I10" s="2">
        <f t="shared" si="1"/>
        <v>623</v>
      </c>
      <c r="J10" s="2">
        <f t="shared" si="2"/>
        <v>1135</v>
      </c>
      <c r="K10" s="2">
        <v>145</v>
      </c>
      <c r="L10" s="2">
        <v>268</v>
      </c>
      <c r="M10" s="2">
        <v>135</v>
      </c>
      <c r="N10" s="2">
        <v>292</v>
      </c>
      <c r="O10" s="2">
        <v>151</v>
      </c>
      <c r="P10" s="2">
        <v>276</v>
      </c>
      <c r="Q10" s="2">
        <v>155</v>
      </c>
      <c r="R10" s="2">
        <v>272</v>
      </c>
      <c r="S10" s="2">
        <v>28</v>
      </c>
      <c r="T10" s="2">
        <v>26</v>
      </c>
      <c r="U10" s="2">
        <v>9</v>
      </c>
      <c r="V10" s="2">
        <v>1</v>
      </c>
      <c r="W10" s="2">
        <v>0</v>
      </c>
      <c r="X10" s="2">
        <v>0</v>
      </c>
      <c r="Y10" s="2">
        <v>0</v>
      </c>
      <c r="Z10" s="2">
        <v>0</v>
      </c>
    </row>
    <row r="11" spans="1:26" x14ac:dyDescent="0.25">
      <c r="A11" s="3" t="s">
        <v>45</v>
      </c>
      <c r="B11" s="3" t="s">
        <v>46</v>
      </c>
      <c r="C11" s="2" t="s">
        <v>47</v>
      </c>
      <c r="D11" s="2" t="s">
        <v>48</v>
      </c>
      <c r="E11" s="2" t="s">
        <v>49</v>
      </c>
      <c r="F11" s="3" t="s">
        <v>62</v>
      </c>
      <c r="G11" s="2" t="s">
        <v>63</v>
      </c>
      <c r="H11" s="2">
        <f t="shared" si="0"/>
        <v>627</v>
      </c>
      <c r="I11" s="2">
        <f t="shared" si="1"/>
        <v>472</v>
      </c>
      <c r="J11" s="2">
        <f t="shared" si="2"/>
        <v>155</v>
      </c>
      <c r="K11" s="2">
        <v>93</v>
      </c>
      <c r="L11" s="2">
        <v>44</v>
      </c>
      <c r="M11" s="2">
        <v>123</v>
      </c>
      <c r="N11" s="2">
        <v>36</v>
      </c>
      <c r="O11" s="2">
        <v>109</v>
      </c>
      <c r="P11" s="2">
        <v>34</v>
      </c>
      <c r="Q11" s="2">
        <v>116</v>
      </c>
      <c r="R11" s="2">
        <v>34</v>
      </c>
      <c r="S11" s="2">
        <v>23</v>
      </c>
      <c r="T11" s="2">
        <v>7</v>
      </c>
      <c r="U11" s="2">
        <v>8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</row>
    <row r="12" spans="1:26" x14ac:dyDescent="0.25">
      <c r="A12" s="3" t="s">
        <v>45</v>
      </c>
      <c r="B12" s="3" t="s">
        <v>46</v>
      </c>
      <c r="C12" s="2" t="s">
        <v>47</v>
      </c>
      <c r="D12" s="2" t="s">
        <v>48</v>
      </c>
      <c r="E12" s="2" t="s">
        <v>49</v>
      </c>
      <c r="F12" s="3" t="s">
        <v>62</v>
      </c>
      <c r="G12" s="2" t="s">
        <v>64</v>
      </c>
      <c r="H12" s="2">
        <f t="shared" si="0"/>
        <v>448</v>
      </c>
      <c r="I12" s="2">
        <f t="shared" si="1"/>
        <v>272</v>
      </c>
      <c r="J12" s="2">
        <f t="shared" si="2"/>
        <v>176</v>
      </c>
      <c r="K12" s="2">
        <v>68</v>
      </c>
      <c r="L12" s="2">
        <v>41</v>
      </c>
      <c r="M12" s="2">
        <v>54</v>
      </c>
      <c r="N12" s="2">
        <v>49</v>
      </c>
      <c r="O12" s="2">
        <v>61</v>
      </c>
      <c r="P12" s="2">
        <v>38</v>
      </c>
      <c r="Q12" s="2">
        <v>67</v>
      </c>
      <c r="R12" s="2">
        <v>44</v>
      </c>
      <c r="S12" s="2">
        <v>17</v>
      </c>
      <c r="T12" s="2">
        <v>4</v>
      </c>
      <c r="U12" s="2">
        <v>5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</row>
    <row r="13" spans="1:26" x14ac:dyDescent="0.25">
      <c r="A13" s="3" t="s">
        <v>45</v>
      </c>
      <c r="B13" s="3" t="s">
        <v>46</v>
      </c>
      <c r="C13" s="2" t="s">
        <v>47</v>
      </c>
      <c r="D13" s="2" t="s">
        <v>48</v>
      </c>
      <c r="E13" s="2" t="s">
        <v>49</v>
      </c>
      <c r="F13" s="3" t="s">
        <v>62</v>
      </c>
      <c r="G13" s="2" t="s">
        <v>65</v>
      </c>
      <c r="H13" s="2">
        <f t="shared" si="0"/>
        <v>78</v>
      </c>
      <c r="I13" s="2">
        <f t="shared" si="1"/>
        <v>58</v>
      </c>
      <c r="J13" s="2">
        <f t="shared" si="2"/>
        <v>20</v>
      </c>
      <c r="K13" s="2">
        <v>25</v>
      </c>
      <c r="L13" s="2">
        <v>7</v>
      </c>
      <c r="M13" s="2">
        <v>20</v>
      </c>
      <c r="N13" s="2">
        <v>7</v>
      </c>
      <c r="O13" s="2">
        <v>13</v>
      </c>
      <c r="P13" s="2">
        <v>6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</row>
    <row r="14" spans="1:26" x14ac:dyDescent="0.25">
      <c r="A14" s="3" t="s">
        <v>45</v>
      </c>
      <c r="B14" s="3" t="s">
        <v>46</v>
      </c>
      <c r="C14" s="2" t="s">
        <v>47</v>
      </c>
      <c r="D14" s="2" t="s">
        <v>48</v>
      </c>
      <c r="E14" s="2" t="s">
        <v>49</v>
      </c>
      <c r="F14" s="3" t="s">
        <v>66</v>
      </c>
      <c r="G14" s="2" t="s">
        <v>67</v>
      </c>
      <c r="H14" s="2">
        <f t="shared" si="0"/>
        <v>500</v>
      </c>
      <c r="I14" s="2">
        <f t="shared" si="1"/>
        <v>221</v>
      </c>
      <c r="J14" s="2">
        <f t="shared" si="2"/>
        <v>279</v>
      </c>
      <c r="K14" s="2">
        <v>54</v>
      </c>
      <c r="L14" s="2">
        <v>61</v>
      </c>
      <c r="M14" s="2">
        <v>48</v>
      </c>
      <c r="N14" s="2">
        <v>61</v>
      </c>
      <c r="O14" s="2">
        <v>46</v>
      </c>
      <c r="P14" s="2">
        <v>69</v>
      </c>
      <c r="Q14" s="2">
        <v>52</v>
      </c>
      <c r="R14" s="2">
        <v>76</v>
      </c>
      <c r="S14" s="2">
        <v>17</v>
      </c>
      <c r="T14" s="2">
        <v>8</v>
      </c>
      <c r="U14" s="2">
        <v>4</v>
      </c>
      <c r="V14" s="2">
        <v>4</v>
      </c>
      <c r="W14" s="2">
        <v>0</v>
      </c>
      <c r="X14" s="2">
        <v>0</v>
      </c>
      <c r="Y14" s="2">
        <v>0</v>
      </c>
      <c r="Z14" s="2">
        <v>0</v>
      </c>
    </row>
    <row r="15" spans="1:26" x14ac:dyDescent="0.25">
      <c r="A15" s="3" t="s">
        <v>45</v>
      </c>
      <c r="B15" s="3" t="s">
        <v>46</v>
      </c>
      <c r="C15" s="2" t="s">
        <v>47</v>
      </c>
      <c r="D15" s="2" t="s">
        <v>48</v>
      </c>
      <c r="E15" s="2" t="s">
        <v>49</v>
      </c>
      <c r="F15" s="3" t="s">
        <v>68</v>
      </c>
      <c r="G15" s="2" t="s">
        <v>69</v>
      </c>
      <c r="H15" s="2">
        <f t="shared" si="0"/>
        <v>464</v>
      </c>
      <c r="I15" s="2">
        <f t="shared" si="1"/>
        <v>288</v>
      </c>
      <c r="J15" s="2">
        <f t="shared" si="2"/>
        <v>176</v>
      </c>
      <c r="K15" s="2">
        <v>62</v>
      </c>
      <c r="L15" s="2">
        <v>43</v>
      </c>
      <c r="M15" s="2">
        <v>70</v>
      </c>
      <c r="N15" s="2">
        <v>39</v>
      </c>
      <c r="O15" s="2">
        <v>64</v>
      </c>
      <c r="P15" s="2">
        <v>40</v>
      </c>
      <c r="Q15" s="2">
        <v>73</v>
      </c>
      <c r="R15" s="2">
        <v>47</v>
      </c>
      <c r="S15" s="2">
        <v>14</v>
      </c>
      <c r="T15" s="2">
        <v>6</v>
      </c>
      <c r="U15" s="2">
        <v>5</v>
      </c>
      <c r="V15" s="2">
        <v>1</v>
      </c>
      <c r="W15" s="2">
        <v>0</v>
      </c>
      <c r="X15" s="2">
        <v>0</v>
      </c>
      <c r="Y15" s="2">
        <v>0</v>
      </c>
      <c r="Z15" s="2">
        <v>0</v>
      </c>
    </row>
    <row r="16" spans="1:26" x14ac:dyDescent="0.25">
      <c r="A16" s="3" t="s">
        <v>45</v>
      </c>
      <c r="B16" s="3" t="s">
        <v>46</v>
      </c>
      <c r="C16" s="2" t="s">
        <v>47</v>
      </c>
      <c r="D16" s="2" t="s">
        <v>48</v>
      </c>
      <c r="E16" s="2" t="s">
        <v>49</v>
      </c>
      <c r="F16" s="3" t="s">
        <v>70</v>
      </c>
      <c r="G16" s="2" t="s">
        <v>107</v>
      </c>
      <c r="H16" s="2">
        <f t="shared" si="0"/>
        <v>507</v>
      </c>
      <c r="I16" s="2">
        <f t="shared" si="1"/>
        <v>430</v>
      </c>
      <c r="J16" s="2">
        <f t="shared" si="2"/>
        <v>77</v>
      </c>
      <c r="K16" s="2">
        <v>92</v>
      </c>
      <c r="L16" s="2">
        <v>27</v>
      </c>
      <c r="M16" s="2">
        <v>110</v>
      </c>
      <c r="N16" s="2">
        <v>19</v>
      </c>
      <c r="O16" s="2">
        <v>112</v>
      </c>
      <c r="P16" s="2">
        <v>13</v>
      </c>
      <c r="Q16" s="2">
        <v>103</v>
      </c>
      <c r="R16" s="2">
        <v>18</v>
      </c>
      <c r="S16" s="2">
        <v>11</v>
      </c>
      <c r="T16" s="2">
        <v>0</v>
      </c>
      <c r="U16" s="2">
        <v>2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</row>
    <row r="17" spans="1:26" x14ac:dyDescent="0.25">
      <c r="A17" s="3" t="s">
        <v>45</v>
      </c>
      <c r="B17" s="3" t="s">
        <v>46</v>
      </c>
      <c r="C17" s="2" t="s">
        <v>47</v>
      </c>
      <c r="D17" s="2" t="s">
        <v>48</v>
      </c>
      <c r="E17" s="2" t="s">
        <v>49</v>
      </c>
      <c r="F17" s="3" t="s">
        <v>70</v>
      </c>
      <c r="G17" s="2" t="s">
        <v>108</v>
      </c>
      <c r="H17" s="2">
        <f t="shared" si="0"/>
        <v>347</v>
      </c>
      <c r="I17" s="2">
        <f t="shared" si="1"/>
        <v>273</v>
      </c>
      <c r="J17" s="2">
        <f t="shared" si="2"/>
        <v>74</v>
      </c>
      <c r="K17" s="2">
        <v>64</v>
      </c>
      <c r="L17" s="2">
        <v>15</v>
      </c>
      <c r="M17" s="2">
        <v>66</v>
      </c>
      <c r="N17" s="2">
        <v>13</v>
      </c>
      <c r="O17" s="2">
        <v>50</v>
      </c>
      <c r="P17" s="2">
        <v>20</v>
      </c>
      <c r="Q17" s="2">
        <v>87</v>
      </c>
      <c r="R17" s="2">
        <v>26</v>
      </c>
      <c r="S17" s="2">
        <v>5</v>
      </c>
      <c r="T17" s="2">
        <v>0</v>
      </c>
      <c r="U17" s="2">
        <v>1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</row>
    <row r="18" spans="1:26" x14ac:dyDescent="0.25">
      <c r="A18" s="3" t="s">
        <v>45</v>
      </c>
      <c r="B18" s="3" t="s">
        <v>46</v>
      </c>
      <c r="C18" s="2" t="s">
        <v>47</v>
      </c>
      <c r="D18" s="2" t="s">
        <v>48</v>
      </c>
      <c r="E18" s="2" t="s">
        <v>49</v>
      </c>
      <c r="F18" s="3" t="s">
        <v>70</v>
      </c>
      <c r="G18" s="2" t="s">
        <v>109</v>
      </c>
      <c r="H18" s="2">
        <f t="shared" si="0"/>
        <v>216</v>
      </c>
      <c r="I18" s="2">
        <f t="shared" si="1"/>
        <v>187</v>
      </c>
      <c r="J18" s="2">
        <f t="shared" si="2"/>
        <v>29</v>
      </c>
      <c r="K18" s="2">
        <v>54</v>
      </c>
      <c r="L18" s="2">
        <v>5</v>
      </c>
      <c r="M18" s="2">
        <v>46</v>
      </c>
      <c r="N18" s="2">
        <v>4</v>
      </c>
      <c r="O18" s="2">
        <v>44</v>
      </c>
      <c r="P18" s="2">
        <v>10</v>
      </c>
      <c r="Q18" s="2">
        <v>38</v>
      </c>
      <c r="R18" s="2">
        <v>10</v>
      </c>
      <c r="S18" s="2">
        <v>4</v>
      </c>
      <c r="T18" s="2">
        <v>0</v>
      </c>
      <c r="U18" s="2">
        <v>1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</row>
    <row r="19" spans="1:26" x14ac:dyDescent="0.25">
      <c r="A19" s="3" t="s">
        <v>45</v>
      </c>
      <c r="B19" s="3" t="s">
        <v>46</v>
      </c>
      <c r="C19" s="2" t="s">
        <v>47</v>
      </c>
      <c r="D19" s="2" t="s">
        <v>48</v>
      </c>
      <c r="E19" s="2" t="s">
        <v>49</v>
      </c>
      <c r="F19" s="3" t="s">
        <v>70</v>
      </c>
      <c r="G19" s="2" t="s">
        <v>71</v>
      </c>
      <c r="H19" s="2">
        <f t="shared" ref="H19:H42" si="3">SUM(I19:J19)</f>
        <v>111</v>
      </c>
      <c r="I19" s="2">
        <f t="shared" ref="I19:I42" si="4">SUM(K19,M19,O19,Q19,S19,U19,W19,Y19)</f>
        <v>93</v>
      </c>
      <c r="J19" s="2">
        <f t="shared" ref="J19:J42" si="5">SUM(L19,N19,P19,R19,T19,V19,X19,Z19)</f>
        <v>18</v>
      </c>
      <c r="K19" s="2">
        <v>36</v>
      </c>
      <c r="L19" s="2">
        <v>7</v>
      </c>
      <c r="M19" s="2">
        <v>31</v>
      </c>
      <c r="N19" s="2">
        <v>8</v>
      </c>
      <c r="O19" s="2">
        <v>26</v>
      </c>
      <c r="P19" s="2">
        <v>3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</row>
    <row r="20" spans="1:26" x14ac:dyDescent="0.25">
      <c r="A20" s="3" t="s">
        <v>45</v>
      </c>
      <c r="B20" s="3" t="s">
        <v>46</v>
      </c>
      <c r="C20" s="2" t="s">
        <v>47</v>
      </c>
      <c r="D20" s="2" t="s">
        <v>48</v>
      </c>
      <c r="E20" s="2" t="s">
        <v>49</v>
      </c>
      <c r="F20" s="3" t="s">
        <v>72</v>
      </c>
      <c r="G20" s="2" t="s">
        <v>73</v>
      </c>
      <c r="H20" s="2">
        <f t="shared" si="3"/>
        <v>444</v>
      </c>
      <c r="I20" s="2">
        <f t="shared" si="4"/>
        <v>401</v>
      </c>
      <c r="J20" s="2">
        <f t="shared" si="5"/>
        <v>43</v>
      </c>
      <c r="K20" s="2">
        <v>90</v>
      </c>
      <c r="L20" s="2">
        <v>15</v>
      </c>
      <c r="M20" s="2">
        <v>87</v>
      </c>
      <c r="N20" s="2">
        <v>12</v>
      </c>
      <c r="O20" s="2">
        <v>99</v>
      </c>
      <c r="P20" s="2">
        <v>6</v>
      </c>
      <c r="Q20" s="2">
        <v>98</v>
      </c>
      <c r="R20" s="2">
        <v>7</v>
      </c>
      <c r="S20" s="2">
        <v>21</v>
      </c>
      <c r="T20" s="2">
        <v>1</v>
      </c>
      <c r="U20" s="2">
        <v>6</v>
      </c>
      <c r="V20" s="2">
        <v>2</v>
      </c>
      <c r="W20" s="2">
        <v>0</v>
      </c>
      <c r="X20" s="2">
        <v>0</v>
      </c>
      <c r="Y20" s="2">
        <v>0</v>
      </c>
      <c r="Z20" s="2">
        <v>0</v>
      </c>
    </row>
    <row r="21" spans="1:26" x14ac:dyDescent="0.25">
      <c r="A21" s="3" t="s">
        <v>45</v>
      </c>
      <c r="B21" s="3" t="s">
        <v>46</v>
      </c>
      <c r="C21" s="2" t="s">
        <v>47</v>
      </c>
      <c r="D21" s="2" t="s">
        <v>48</v>
      </c>
      <c r="E21" s="2" t="s">
        <v>49</v>
      </c>
      <c r="F21" s="3" t="s">
        <v>74</v>
      </c>
      <c r="G21" s="2" t="s">
        <v>75</v>
      </c>
      <c r="H21" s="2">
        <f t="shared" si="3"/>
        <v>440</v>
      </c>
      <c r="I21" s="2">
        <f t="shared" si="4"/>
        <v>285</v>
      </c>
      <c r="J21" s="2">
        <f t="shared" si="5"/>
        <v>155</v>
      </c>
      <c r="K21" s="2">
        <v>62</v>
      </c>
      <c r="L21" s="2">
        <v>46</v>
      </c>
      <c r="M21" s="2">
        <v>71</v>
      </c>
      <c r="N21" s="2">
        <v>37</v>
      </c>
      <c r="O21" s="2">
        <v>61</v>
      </c>
      <c r="P21" s="2">
        <v>37</v>
      </c>
      <c r="Q21" s="2">
        <v>65</v>
      </c>
      <c r="R21" s="2">
        <v>33</v>
      </c>
      <c r="S21" s="2">
        <v>20</v>
      </c>
      <c r="T21" s="2">
        <v>0</v>
      </c>
      <c r="U21" s="2">
        <v>6</v>
      </c>
      <c r="V21" s="2">
        <v>2</v>
      </c>
      <c r="W21" s="2">
        <v>0</v>
      </c>
      <c r="X21" s="2">
        <v>0</v>
      </c>
      <c r="Y21" s="2">
        <v>0</v>
      </c>
      <c r="Z21" s="2">
        <v>0</v>
      </c>
    </row>
    <row r="22" spans="1:26" x14ac:dyDescent="0.25">
      <c r="A22" s="3" t="s">
        <v>45</v>
      </c>
      <c r="B22" s="3" t="s">
        <v>46</v>
      </c>
      <c r="C22" s="2" t="s">
        <v>47</v>
      </c>
      <c r="D22" s="2" t="s">
        <v>48</v>
      </c>
      <c r="E22" s="2" t="s">
        <v>49</v>
      </c>
      <c r="F22" s="3" t="s">
        <v>76</v>
      </c>
      <c r="G22" s="2" t="s">
        <v>77</v>
      </c>
      <c r="H22" s="2">
        <f t="shared" si="3"/>
        <v>83</v>
      </c>
      <c r="I22" s="2">
        <f t="shared" si="4"/>
        <v>58</v>
      </c>
      <c r="J22" s="2">
        <f t="shared" si="5"/>
        <v>25</v>
      </c>
      <c r="K22" s="2">
        <v>27</v>
      </c>
      <c r="L22" s="2">
        <v>12</v>
      </c>
      <c r="M22" s="2">
        <v>16</v>
      </c>
      <c r="N22" s="2">
        <v>7</v>
      </c>
      <c r="O22" s="2">
        <v>15</v>
      </c>
      <c r="P22" s="2">
        <v>6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</row>
    <row r="23" spans="1:26" x14ac:dyDescent="0.25">
      <c r="A23" s="3" t="s">
        <v>45</v>
      </c>
      <c r="B23" s="3" t="s">
        <v>46</v>
      </c>
      <c r="C23" s="2" t="s">
        <v>47</v>
      </c>
      <c r="D23" s="2" t="s">
        <v>48</v>
      </c>
      <c r="E23" s="2" t="s">
        <v>48</v>
      </c>
      <c r="F23" s="3" t="s">
        <v>52</v>
      </c>
      <c r="G23" s="2" t="s">
        <v>78</v>
      </c>
      <c r="H23" s="2">
        <f t="shared" si="3"/>
        <v>21</v>
      </c>
      <c r="I23" s="2">
        <f t="shared" si="4"/>
        <v>7</v>
      </c>
      <c r="J23" s="2">
        <f t="shared" si="5"/>
        <v>14</v>
      </c>
      <c r="K23" s="2">
        <v>3</v>
      </c>
      <c r="L23" s="2">
        <v>3</v>
      </c>
      <c r="M23" s="2">
        <v>2</v>
      </c>
      <c r="N23" s="2">
        <v>4</v>
      </c>
      <c r="O23" s="2">
        <v>1</v>
      </c>
      <c r="P23" s="2">
        <v>2</v>
      </c>
      <c r="Q23" s="2">
        <v>1</v>
      </c>
      <c r="R23" s="2">
        <v>1</v>
      </c>
      <c r="S23" s="2">
        <v>0</v>
      </c>
      <c r="T23" s="2">
        <v>3</v>
      </c>
      <c r="U23" s="2">
        <v>0</v>
      </c>
      <c r="V23" s="2">
        <v>1</v>
      </c>
      <c r="W23" s="2">
        <v>0</v>
      </c>
      <c r="X23" s="2">
        <v>0</v>
      </c>
      <c r="Y23" s="2">
        <v>0</v>
      </c>
      <c r="Z23" s="2">
        <v>0</v>
      </c>
    </row>
    <row r="24" spans="1:26" x14ac:dyDescent="0.25">
      <c r="A24" s="3" t="s">
        <v>45</v>
      </c>
      <c r="B24" s="3" t="s">
        <v>46</v>
      </c>
      <c r="C24" s="2" t="s">
        <v>47</v>
      </c>
      <c r="D24" s="2" t="s">
        <v>48</v>
      </c>
      <c r="E24" s="2" t="s">
        <v>48</v>
      </c>
      <c r="F24" s="3" t="s">
        <v>60</v>
      </c>
      <c r="G24" s="2" t="s">
        <v>79</v>
      </c>
      <c r="H24" s="2">
        <f t="shared" si="3"/>
        <v>95</v>
      </c>
      <c r="I24" s="2">
        <f t="shared" si="4"/>
        <v>57</v>
      </c>
      <c r="J24" s="2">
        <f t="shared" si="5"/>
        <v>38</v>
      </c>
      <c r="K24" s="2">
        <v>8</v>
      </c>
      <c r="L24" s="2">
        <v>8</v>
      </c>
      <c r="M24" s="2">
        <v>6</v>
      </c>
      <c r="N24" s="2">
        <v>4</v>
      </c>
      <c r="O24" s="2">
        <v>12</v>
      </c>
      <c r="P24" s="2">
        <v>7</v>
      </c>
      <c r="Q24" s="2">
        <v>8</v>
      </c>
      <c r="R24" s="2">
        <v>6</v>
      </c>
      <c r="S24" s="2">
        <v>12</v>
      </c>
      <c r="T24" s="2">
        <v>5</v>
      </c>
      <c r="U24" s="2">
        <v>8</v>
      </c>
      <c r="V24" s="2">
        <v>4</v>
      </c>
      <c r="W24" s="2">
        <v>2</v>
      </c>
      <c r="X24" s="2">
        <v>4</v>
      </c>
      <c r="Y24" s="2">
        <v>1</v>
      </c>
      <c r="Z24" s="2">
        <v>0</v>
      </c>
    </row>
    <row r="25" spans="1:26" x14ac:dyDescent="0.25">
      <c r="A25" s="3" t="s">
        <v>45</v>
      </c>
      <c r="B25" s="3" t="s">
        <v>46</v>
      </c>
      <c r="C25" s="2" t="s">
        <v>47</v>
      </c>
      <c r="D25" s="2" t="s">
        <v>48</v>
      </c>
      <c r="E25" s="2" t="s">
        <v>48</v>
      </c>
      <c r="F25" s="3" t="s">
        <v>62</v>
      </c>
      <c r="G25" s="2" t="s">
        <v>80</v>
      </c>
      <c r="H25" s="2">
        <f t="shared" si="3"/>
        <v>29</v>
      </c>
      <c r="I25" s="2">
        <f t="shared" si="4"/>
        <v>24</v>
      </c>
      <c r="J25" s="2">
        <f t="shared" si="5"/>
        <v>5</v>
      </c>
      <c r="K25" s="2">
        <v>7</v>
      </c>
      <c r="L25" s="2">
        <v>1</v>
      </c>
      <c r="M25" s="2">
        <v>4</v>
      </c>
      <c r="N25" s="2">
        <v>1</v>
      </c>
      <c r="O25" s="2">
        <v>4</v>
      </c>
      <c r="P25" s="2">
        <v>1</v>
      </c>
      <c r="Q25" s="2">
        <v>2</v>
      </c>
      <c r="R25" s="2">
        <v>2</v>
      </c>
      <c r="S25" s="2">
        <v>2</v>
      </c>
      <c r="T25" s="2">
        <v>0</v>
      </c>
      <c r="U25" s="2">
        <v>2</v>
      </c>
      <c r="V25" s="2">
        <v>0</v>
      </c>
      <c r="W25" s="2">
        <v>3</v>
      </c>
      <c r="X25" s="2">
        <v>0</v>
      </c>
      <c r="Y25" s="2">
        <v>0</v>
      </c>
      <c r="Z25" s="2">
        <v>0</v>
      </c>
    </row>
    <row r="26" spans="1:26" x14ac:dyDescent="0.25">
      <c r="A26" s="3" t="s">
        <v>45</v>
      </c>
      <c r="B26" s="3" t="s">
        <v>46</v>
      </c>
      <c r="C26" s="2" t="s">
        <v>47</v>
      </c>
      <c r="D26" s="2" t="s">
        <v>48</v>
      </c>
      <c r="E26" s="2" t="s">
        <v>48</v>
      </c>
      <c r="F26" s="3" t="s">
        <v>62</v>
      </c>
      <c r="G26" s="2" t="s">
        <v>81</v>
      </c>
      <c r="H26" s="2">
        <f t="shared" si="3"/>
        <v>20</v>
      </c>
      <c r="I26" s="2">
        <f t="shared" si="4"/>
        <v>15</v>
      </c>
      <c r="J26" s="2">
        <f t="shared" si="5"/>
        <v>5</v>
      </c>
      <c r="K26" s="2">
        <v>5</v>
      </c>
      <c r="L26" s="2">
        <v>0</v>
      </c>
      <c r="M26" s="2">
        <v>2</v>
      </c>
      <c r="N26" s="2">
        <v>1</v>
      </c>
      <c r="O26" s="2">
        <v>1</v>
      </c>
      <c r="P26" s="2">
        <v>1</v>
      </c>
      <c r="Q26" s="2">
        <v>5</v>
      </c>
      <c r="R26" s="2">
        <v>2</v>
      </c>
      <c r="S26" s="2">
        <v>0</v>
      </c>
      <c r="T26" s="2">
        <v>1</v>
      </c>
      <c r="U26" s="2">
        <v>1</v>
      </c>
      <c r="V26" s="2">
        <v>0</v>
      </c>
      <c r="W26" s="2">
        <v>1</v>
      </c>
      <c r="X26" s="2">
        <v>0</v>
      </c>
      <c r="Y26" s="2">
        <v>0</v>
      </c>
      <c r="Z26" s="2">
        <v>0</v>
      </c>
    </row>
    <row r="27" spans="1:26" x14ac:dyDescent="0.25">
      <c r="A27" s="3" t="s">
        <v>45</v>
      </c>
      <c r="B27" s="3" t="s">
        <v>46</v>
      </c>
      <c r="C27" s="2" t="s">
        <v>47</v>
      </c>
      <c r="D27" s="2" t="s">
        <v>48</v>
      </c>
      <c r="E27" s="2" t="s">
        <v>48</v>
      </c>
      <c r="F27" s="3" t="s">
        <v>68</v>
      </c>
      <c r="G27" s="2" t="s">
        <v>82</v>
      </c>
      <c r="H27" s="2">
        <f t="shared" si="3"/>
        <v>17</v>
      </c>
      <c r="I27" s="2">
        <f t="shared" si="4"/>
        <v>12</v>
      </c>
      <c r="J27" s="2">
        <f t="shared" si="5"/>
        <v>5</v>
      </c>
      <c r="K27" s="2">
        <v>5</v>
      </c>
      <c r="L27" s="2">
        <v>2</v>
      </c>
      <c r="M27" s="2">
        <v>4</v>
      </c>
      <c r="N27" s="2">
        <v>3</v>
      </c>
      <c r="O27" s="2">
        <v>2</v>
      </c>
      <c r="P27" s="2">
        <v>0</v>
      </c>
      <c r="Q27" s="2">
        <v>1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</row>
    <row r="28" spans="1:26" x14ac:dyDescent="0.25">
      <c r="A28" s="3" t="s">
        <v>45</v>
      </c>
      <c r="B28" s="3" t="s">
        <v>46</v>
      </c>
      <c r="C28" s="2" t="s">
        <v>47</v>
      </c>
      <c r="D28" s="2" t="s">
        <v>48</v>
      </c>
      <c r="E28" s="2" t="s">
        <v>48</v>
      </c>
      <c r="F28" s="3" t="s">
        <v>70</v>
      </c>
      <c r="G28" s="2" t="s">
        <v>83</v>
      </c>
      <c r="H28" s="2">
        <f t="shared" si="3"/>
        <v>1</v>
      </c>
      <c r="I28" s="2">
        <f t="shared" si="4"/>
        <v>1</v>
      </c>
      <c r="J28" s="2">
        <f t="shared" si="5"/>
        <v>0</v>
      </c>
      <c r="K28" s="2">
        <v>1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</row>
    <row r="29" spans="1:26" x14ac:dyDescent="0.25">
      <c r="A29" s="3" t="s">
        <v>45</v>
      </c>
      <c r="B29" s="3" t="s">
        <v>46</v>
      </c>
      <c r="C29" s="2" t="s">
        <v>47</v>
      </c>
      <c r="D29" s="2" t="s">
        <v>48</v>
      </c>
      <c r="E29" s="2" t="s">
        <v>48</v>
      </c>
      <c r="F29" s="3" t="s">
        <v>70</v>
      </c>
      <c r="G29" s="2" t="s">
        <v>83</v>
      </c>
      <c r="H29" s="2">
        <f t="shared" si="3"/>
        <v>12</v>
      </c>
      <c r="I29" s="2">
        <f t="shared" si="4"/>
        <v>11</v>
      </c>
      <c r="J29" s="2">
        <f t="shared" si="5"/>
        <v>1</v>
      </c>
      <c r="K29" s="2">
        <v>5</v>
      </c>
      <c r="L29" s="2">
        <v>1</v>
      </c>
      <c r="M29" s="2">
        <v>6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</row>
    <row r="30" spans="1:26" x14ac:dyDescent="0.25">
      <c r="A30" s="3" t="s">
        <v>45</v>
      </c>
      <c r="B30" s="3" t="s">
        <v>46</v>
      </c>
      <c r="C30" s="2" t="s">
        <v>47</v>
      </c>
      <c r="D30" s="2" t="s">
        <v>48</v>
      </c>
      <c r="E30" s="2" t="s">
        <v>48</v>
      </c>
      <c r="F30" s="3" t="s">
        <v>70</v>
      </c>
      <c r="G30" s="2" t="s">
        <v>83</v>
      </c>
      <c r="H30" s="2">
        <f t="shared" si="3"/>
        <v>7</v>
      </c>
      <c r="I30" s="2">
        <f t="shared" si="4"/>
        <v>7</v>
      </c>
      <c r="J30" s="2">
        <f t="shared" si="5"/>
        <v>0</v>
      </c>
      <c r="K30" s="2">
        <v>0</v>
      </c>
      <c r="L30" s="2">
        <v>0</v>
      </c>
      <c r="M30" s="2">
        <v>5</v>
      </c>
      <c r="N30" s="2">
        <v>0</v>
      </c>
      <c r="O30" s="2">
        <v>2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</row>
    <row r="31" spans="1:26" x14ac:dyDescent="0.25">
      <c r="A31" s="3" t="s">
        <v>45</v>
      </c>
      <c r="B31" s="3" t="s">
        <v>46</v>
      </c>
      <c r="C31" s="2" t="s">
        <v>47</v>
      </c>
      <c r="D31" s="2" t="s">
        <v>48</v>
      </c>
      <c r="E31" s="2" t="s">
        <v>48</v>
      </c>
      <c r="F31" s="3" t="s">
        <v>70</v>
      </c>
      <c r="G31" s="2" t="s">
        <v>83</v>
      </c>
      <c r="H31" s="2">
        <f t="shared" si="3"/>
        <v>9</v>
      </c>
      <c r="I31" s="2">
        <f t="shared" si="4"/>
        <v>9</v>
      </c>
      <c r="J31" s="2">
        <f t="shared" si="5"/>
        <v>0</v>
      </c>
      <c r="K31" s="2">
        <v>0</v>
      </c>
      <c r="L31" s="2">
        <v>0</v>
      </c>
      <c r="M31" s="2">
        <v>0</v>
      </c>
      <c r="N31" s="2">
        <v>0</v>
      </c>
      <c r="O31" s="2">
        <v>6</v>
      </c>
      <c r="P31" s="2">
        <v>0</v>
      </c>
      <c r="Q31" s="2">
        <v>3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</row>
    <row r="32" spans="1:26" x14ac:dyDescent="0.25">
      <c r="A32" s="3" t="s">
        <v>45</v>
      </c>
      <c r="B32" s="3" t="s">
        <v>46</v>
      </c>
      <c r="C32" s="2" t="s">
        <v>47</v>
      </c>
      <c r="D32" s="2" t="s">
        <v>48</v>
      </c>
      <c r="E32" s="2" t="s">
        <v>48</v>
      </c>
      <c r="F32" s="3" t="s">
        <v>70</v>
      </c>
      <c r="G32" s="2" t="s">
        <v>83</v>
      </c>
      <c r="H32" s="2">
        <f t="shared" si="3"/>
        <v>6</v>
      </c>
      <c r="I32" s="2">
        <f t="shared" si="4"/>
        <v>5</v>
      </c>
      <c r="J32" s="2">
        <f t="shared" si="5"/>
        <v>1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2</v>
      </c>
      <c r="R32" s="2">
        <v>1</v>
      </c>
      <c r="S32" s="2">
        <v>3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</row>
    <row r="33" spans="1:26" x14ac:dyDescent="0.25">
      <c r="A33" s="3" t="s">
        <v>45</v>
      </c>
      <c r="B33" s="3" t="s">
        <v>46</v>
      </c>
      <c r="C33" s="2" t="s">
        <v>47</v>
      </c>
      <c r="D33" s="2" t="s">
        <v>48</v>
      </c>
      <c r="E33" s="2" t="s">
        <v>48</v>
      </c>
      <c r="F33" s="3" t="s">
        <v>70</v>
      </c>
      <c r="G33" s="2" t="s">
        <v>83</v>
      </c>
      <c r="H33" s="2">
        <f t="shared" si="3"/>
        <v>1</v>
      </c>
      <c r="I33" s="2">
        <f t="shared" si="4"/>
        <v>1</v>
      </c>
      <c r="J33" s="2">
        <f t="shared" si="5"/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1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</row>
    <row r="34" spans="1:26" x14ac:dyDescent="0.25">
      <c r="A34" s="3" t="s">
        <v>45</v>
      </c>
      <c r="B34" s="3" t="s">
        <v>46</v>
      </c>
      <c r="C34" s="2" t="s">
        <v>47</v>
      </c>
      <c r="D34" s="2" t="s">
        <v>48</v>
      </c>
      <c r="E34" s="2" t="s">
        <v>48</v>
      </c>
      <c r="F34" s="3" t="s">
        <v>70</v>
      </c>
      <c r="G34" s="2" t="s">
        <v>83</v>
      </c>
      <c r="H34" s="2">
        <f t="shared" si="3"/>
        <v>1</v>
      </c>
      <c r="I34" s="2">
        <f t="shared" si="4"/>
        <v>1</v>
      </c>
      <c r="J34" s="2">
        <f t="shared" si="5"/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1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</row>
    <row r="35" spans="1:26" x14ac:dyDescent="0.25">
      <c r="A35" s="3" t="s">
        <v>45</v>
      </c>
      <c r="B35" s="3" t="s">
        <v>46</v>
      </c>
      <c r="C35" s="2" t="s">
        <v>47</v>
      </c>
      <c r="D35" s="2" t="s">
        <v>48</v>
      </c>
      <c r="E35" s="2" t="s">
        <v>48</v>
      </c>
      <c r="F35" s="3" t="s">
        <v>70</v>
      </c>
      <c r="G35" s="2" t="s">
        <v>83</v>
      </c>
      <c r="H35" s="2">
        <f t="shared" si="3"/>
        <v>2</v>
      </c>
      <c r="I35" s="2">
        <f t="shared" si="4"/>
        <v>2</v>
      </c>
      <c r="J35" s="2">
        <f t="shared" si="5"/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2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</row>
    <row r="36" spans="1:26" x14ac:dyDescent="0.25">
      <c r="A36" s="3" t="s">
        <v>45</v>
      </c>
      <c r="B36" s="3" t="s">
        <v>46</v>
      </c>
      <c r="C36" s="2" t="s">
        <v>47</v>
      </c>
      <c r="D36" s="2" t="s">
        <v>48</v>
      </c>
      <c r="E36" s="2" t="s">
        <v>48</v>
      </c>
      <c r="F36" s="3" t="s">
        <v>70</v>
      </c>
      <c r="G36" s="2" t="s">
        <v>83</v>
      </c>
      <c r="H36" s="2">
        <f t="shared" si="3"/>
        <v>1</v>
      </c>
      <c r="I36" s="2">
        <f t="shared" si="4"/>
        <v>1</v>
      </c>
      <c r="J36" s="2">
        <f t="shared" si="5"/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1</v>
      </c>
      <c r="X36" s="2">
        <v>0</v>
      </c>
      <c r="Y36" s="2">
        <v>0</v>
      </c>
      <c r="Z36" s="2">
        <v>0</v>
      </c>
    </row>
    <row r="37" spans="1:26" x14ac:dyDescent="0.25">
      <c r="A37" s="3" t="s">
        <v>45</v>
      </c>
      <c r="B37" s="3" t="s">
        <v>46</v>
      </c>
      <c r="C37" s="2" t="s">
        <v>47</v>
      </c>
      <c r="D37" s="2" t="s">
        <v>48</v>
      </c>
      <c r="E37" s="2" t="s">
        <v>48</v>
      </c>
      <c r="F37" s="3" t="s">
        <v>70</v>
      </c>
      <c r="G37" s="2" t="s">
        <v>83</v>
      </c>
      <c r="H37" s="2">
        <f t="shared" si="3"/>
        <v>1</v>
      </c>
      <c r="I37" s="2">
        <f t="shared" si="4"/>
        <v>1</v>
      </c>
      <c r="J37" s="2">
        <f t="shared" si="5"/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1</v>
      </c>
      <c r="X37" s="2">
        <v>0</v>
      </c>
      <c r="Y37" s="2">
        <v>0</v>
      </c>
      <c r="Z37" s="2">
        <v>0</v>
      </c>
    </row>
    <row r="38" spans="1:26" x14ac:dyDescent="0.25">
      <c r="A38" s="3" t="s">
        <v>45</v>
      </c>
      <c r="B38" s="3" t="s">
        <v>46</v>
      </c>
      <c r="C38" s="2" t="s">
        <v>47</v>
      </c>
      <c r="D38" s="2" t="s">
        <v>48</v>
      </c>
      <c r="E38" s="2" t="s">
        <v>48</v>
      </c>
      <c r="F38" s="3" t="s">
        <v>70</v>
      </c>
      <c r="G38" s="2" t="s">
        <v>83</v>
      </c>
      <c r="H38" s="2">
        <f t="shared" si="3"/>
        <v>1</v>
      </c>
      <c r="I38" s="2">
        <f t="shared" si="4"/>
        <v>1</v>
      </c>
      <c r="J38" s="2">
        <f t="shared" si="5"/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1</v>
      </c>
      <c r="X38" s="2">
        <v>0</v>
      </c>
      <c r="Y38" s="2">
        <v>0</v>
      </c>
      <c r="Z38" s="2">
        <v>0</v>
      </c>
    </row>
    <row r="39" spans="1:26" x14ac:dyDescent="0.25">
      <c r="A39" s="3" t="s">
        <v>45</v>
      </c>
      <c r="B39" s="3" t="s">
        <v>46</v>
      </c>
      <c r="C39" s="2" t="s">
        <v>47</v>
      </c>
      <c r="D39" s="2" t="s">
        <v>48</v>
      </c>
      <c r="E39" s="2" t="s">
        <v>48</v>
      </c>
      <c r="F39" s="3" t="s">
        <v>72</v>
      </c>
      <c r="G39" s="2" t="s">
        <v>84</v>
      </c>
      <c r="H39" s="2">
        <f t="shared" si="3"/>
        <v>22</v>
      </c>
      <c r="I39" s="2">
        <f t="shared" si="4"/>
        <v>21</v>
      </c>
      <c r="J39" s="2">
        <f t="shared" si="5"/>
        <v>1</v>
      </c>
      <c r="K39" s="2">
        <v>5</v>
      </c>
      <c r="L39" s="2">
        <v>0</v>
      </c>
      <c r="M39" s="2">
        <v>5</v>
      </c>
      <c r="N39" s="2">
        <v>0</v>
      </c>
      <c r="O39" s="2">
        <v>2</v>
      </c>
      <c r="P39" s="2">
        <v>0</v>
      </c>
      <c r="Q39" s="2">
        <v>2</v>
      </c>
      <c r="R39" s="2">
        <v>1</v>
      </c>
      <c r="S39" s="2">
        <v>4</v>
      </c>
      <c r="T39" s="2">
        <v>0</v>
      </c>
      <c r="U39" s="2">
        <v>1</v>
      </c>
      <c r="V39" s="2">
        <v>0</v>
      </c>
      <c r="W39" s="2">
        <v>2</v>
      </c>
      <c r="X39" s="2">
        <v>0</v>
      </c>
      <c r="Y39" s="2">
        <v>0</v>
      </c>
      <c r="Z39" s="2">
        <v>0</v>
      </c>
    </row>
    <row r="40" spans="1:26" x14ac:dyDescent="0.25">
      <c r="A40" s="3" t="s">
        <v>45</v>
      </c>
      <c r="B40" s="3" t="s">
        <v>46</v>
      </c>
      <c r="C40" s="2" t="s">
        <v>47</v>
      </c>
      <c r="D40" s="2" t="s">
        <v>48</v>
      </c>
      <c r="E40" s="2" t="s">
        <v>48</v>
      </c>
      <c r="F40" s="3" t="s">
        <v>74</v>
      </c>
      <c r="G40" s="2" t="s">
        <v>85</v>
      </c>
      <c r="H40" s="2">
        <f t="shared" si="3"/>
        <v>25</v>
      </c>
      <c r="I40" s="2">
        <f t="shared" si="4"/>
        <v>18</v>
      </c>
      <c r="J40" s="2">
        <f t="shared" si="5"/>
        <v>7</v>
      </c>
      <c r="K40" s="2">
        <v>1</v>
      </c>
      <c r="L40" s="2">
        <v>2</v>
      </c>
      <c r="M40" s="2">
        <v>3</v>
      </c>
      <c r="N40" s="2">
        <v>1</v>
      </c>
      <c r="O40" s="2">
        <v>4</v>
      </c>
      <c r="P40" s="2">
        <v>1</v>
      </c>
      <c r="Q40" s="2">
        <v>1</v>
      </c>
      <c r="R40" s="2">
        <v>1</v>
      </c>
      <c r="S40" s="2">
        <v>2</v>
      </c>
      <c r="T40" s="2">
        <v>0</v>
      </c>
      <c r="U40" s="2">
        <v>4</v>
      </c>
      <c r="V40" s="2">
        <v>2</v>
      </c>
      <c r="W40" s="2">
        <v>3</v>
      </c>
      <c r="X40" s="2">
        <v>0</v>
      </c>
      <c r="Y40" s="2">
        <v>0</v>
      </c>
      <c r="Z40" s="2">
        <v>0</v>
      </c>
    </row>
    <row r="41" spans="1:26" x14ac:dyDescent="0.25">
      <c r="A41" s="3" t="s">
        <v>45</v>
      </c>
      <c r="B41" s="3" t="s">
        <v>46</v>
      </c>
      <c r="C41" s="2" t="s">
        <v>47</v>
      </c>
      <c r="D41" s="2" t="s">
        <v>48</v>
      </c>
      <c r="E41" s="2" t="s">
        <v>19</v>
      </c>
      <c r="F41" s="3" t="s">
        <v>50</v>
      </c>
      <c r="G41" s="2" t="s">
        <v>86</v>
      </c>
      <c r="H41" s="2">
        <f t="shared" si="3"/>
        <v>17</v>
      </c>
      <c r="I41" s="2">
        <f t="shared" si="4"/>
        <v>4</v>
      </c>
      <c r="J41" s="2">
        <f t="shared" si="5"/>
        <v>13</v>
      </c>
      <c r="K41" s="2">
        <v>1</v>
      </c>
      <c r="L41" s="2">
        <v>2</v>
      </c>
      <c r="M41" s="2">
        <v>0</v>
      </c>
      <c r="N41" s="2">
        <v>2</v>
      </c>
      <c r="O41" s="2">
        <v>1</v>
      </c>
      <c r="P41" s="2">
        <v>4</v>
      </c>
      <c r="Q41" s="2">
        <v>2</v>
      </c>
      <c r="R41" s="2">
        <v>5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</row>
    <row r="42" spans="1:26" x14ac:dyDescent="0.25">
      <c r="A42" s="3" t="s">
        <v>45</v>
      </c>
      <c r="B42" s="3" t="s">
        <v>46</v>
      </c>
      <c r="C42" s="2" t="s">
        <v>47</v>
      </c>
      <c r="D42" s="2" t="s">
        <v>48</v>
      </c>
      <c r="E42" s="2" t="s">
        <v>19</v>
      </c>
      <c r="F42" s="3" t="s">
        <v>54</v>
      </c>
      <c r="G42" s="2" t="s">
        <v>87</v>
      </c>
      <c r="H42" s="2">
        <f t="shared" si="3"/>
        <v>25</v>
      </c>
      <c r="I42" s="2">
        <f t="shared" si="4"/>
        <v>6</v>
      </c>
      <c r="J42" s="2">
        <f t="shared" si="5"/>
        <v>19</v>
      </c>
      <c r="K42" s="2">
        <v>1</v>
      </c>
      <c r="L42" s="2">
        <v>8</v>
      </c>
      <c r="M42" s="2">
        <v>1</v>
      </c>
      <c r="N42" s="2">
        <v>1</v>
      </c>
      <c r="O42" s="2">
        <v>3</v>
      </c>
      <c r="P42" s="2">
        <v>7</v>
      </c>
      <c r="Q42" s="2">
        <v>1</v>
      </c>
      <c r="R42" s="2">
        <v>3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</row>
    <row r="43" spans="1:26" x14ac:dyDescent="0.25">
      <c r="A43" s="3" t="s">
        <v>45</v>
      </c>
      <c r="B43" s="3" t="s">
        <v>46</v>
      </c>
      <c r="C43" s="2" t="s">
        <v>47</v>
      </c>
      <c r="D43" s="2" t="s">
        <v>48</v>
      </c>
      <c r="E43" s="2" t="s">
        <v>19</v>
      </c>
      <c r="F43" s="3" t="s">
        <v>56</v>
      </c>
      <c r="G43" s="2" t="s">
        <v>88</v>
      </c>
      <c r="H43" s="2">
        <f t="shared" ref="H43:H74" si="6">SUM(I43:J43)</f>
        <v>19</v>
      </c>
      <c r="I43" s="2">
        <f t="shared" ref="I43:I74" si="7">SUM(K43,M43,O43,Q43,S43,U43,W43,Y43)</f>
        <v>4</v>
      </c>
      <c r="J43" s="2">
        <f t="shared" ref="J43:J74" si="8">SUM(L43,N43,P43,R43,T43,V43,X43,Z43)</f>
        <v>15</v>
      </c>
      <c r="K43" s="2">
        <v>2</v>
      </c>
      <c r="L43" s="2">
        <v>7</v>
      </c>
      <c r="M43" s="2">
        <v>1</v>
      </c>
      <c r="N43" s="2">
        <v>5</v>
      </c>
      <c r="O43" s="2">
        <v>1</v>
      </c>
      <c r="P43" s="2">
        <v>2</v>
      </c>
      <c r="Q43" s="2">
        <v>0</v>
      </c>
      <c r="R43" s="2">
        <v>1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</row>
    <row r="44" spans="1:26" x14ac:dyDescent="0.25">
      <c r="A44" s="3" t="s">
        <v>45</v>
      </c>
      <c r="B44" s="3" t="s">
        <v>46</v>
      </c>
      <c r="C44" s="2" t="s">
        <v>47</v>
      </c>
      <c r="D44" s="2" t="s">
        <v>48</v>
      </c>
      <c r="E44" s="2" t="s">
        <v>19</v>
      </c>
      <c r="F44" s="3" t="s">
        <v>58</v>
      </c>
      <c r="G44" s="2" t="s">
        <v>89</v>
      </c>
      <c r="H44" s="2">
        <f t="shared" si="6"/>
        <v>28</v>
      </c>
      <c r="I44" s="2">
        <f t="shared" si="7"/>
        <v>17</v>
      </c>
      <c r="J44" s="2">
        <f t="shared" si="8"/>
        <v>11</v>
      </c>
      <c r="K44" s="2">
        <v>3</v>
      </c>
      <c r="L44" s="2">
        <v>5</v>
      </c>
      <c r="M44" s="2">
        <v>8</v>
      </c>
      <c r="N44" s="2">
        <v>4</v>
      </c>
      <c r="O44" s="2">
        <v>3</v>
      </c>
      <c r="P44" s="2">
        <v>1</v>
      </c>
      <c r="Q44" s="2">
        <v>3</v>
      </c>
      <c r="R44" s="2">
        <v>1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</row>
    <row r="45" spans="1:26" x14ac:dyDescent="0.25">
      <c r="A45" s="3" t="s">
        <v>45</v>
      </c>
      <c r="B45" s="3" t="s">
        <v>46</v>
      </c>
      <c r="C45" s="2" t="s">
        <v>47</v>
      </c>
      <c r="D45" s="2" t="s">
        <v>48</v>
      </c>
      <c r="E45" s="2" t="s">
        <v>19</v>
      </c>
      <c r="F45" s="3" t="s">
        <v>90</v>
      </c>
      <c r="G45" s="2" t="s">
        <v>91</v>
      </c>
      <c r="H45" s="2">
        <f t="shared" si="6"/>
        <v>68</v>
      </c>
      <c r="I45" s="2">
        <f t="shared" si="7"/>
        <v>34</v>
      </c>
      <c r="J45" s="2">
        <f t="shared" si="8"/>
        <v>34</v>
      </c>
      <c r="K45" s="2">
        <v>16</v>
      </c>
      <c r="L45" s="2">
        <v>17</v>
      </c>
      <c r="M45" s="2">
        <v>17</v>
      </c>
      <c r="N45" s="2">
        <v>13</v>
      </c>
      <c r="O45" s="2">
        <v>1</v>
      </c>
      <c r="P45" s="2">
        <v>2</v>
      </c>
      <c r="Q45" s="2">
        <v>0</v>
      </c>
      <c r="R45" s="2">
        <v>2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</row>
    <row r="46" spans="1:26" x14ac:dyDescent="0.25">
      <c r="A46" s="3" t="s">
        <v>45</v>
      </c>
      <c r="B46" s="3" t="s">
        <v>46</v>
      </c>
      <c r="C46" s="2" t="s">
        <v>47</v>
      </c>
      <c r="D46" s="2" t="s">
        <v>48</v>
      </c>
      <c r="E46" s="2" t="s">
        <v>19</v>
      </c>
      <c r="F46" s="3" t="s">
        <v>92</v>
      </c>
      <c r="G46" s="2" t="s">
        <v>93</v>
      </c>
      <c r="H46" s="2">
        <f t="shared" si="6"/>
        <v>109</v>
      </c>
      <c r="I46" s="2">
        <f t="shared" si="7"/>
        <v>41</v>
      </c>
      <c r="J46" s="2">
        <f t="shared" si="8"/>
        <v>68</v>
      </c>
      <c r="K46" s="2">
        <v>16</v>
      </c>
      <c r="L46" s="2">
        <v>31</v>
      </c>
      <c r="M46" s="2">
        <v>13</v>
      </c>
      <c r="N46" s="2">
        <v>25</v>
      </c>
      <c r="O46" s="2">
        <v>6</v>
      </c>
      <c r="P46" s="2">
        <v>10</v>
      </c>
      <c r="Q46" s="2">
        <v>6</v>
      </c>
      <c r="R46" s="2">
        <v>2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</row>
    <row r="47" spans="1:26" x14ac:dyDescent="0.25">
      <c r="A47" s="3" t="s">
        <v>45</v>
      </c>
      <c r="B47" s="3" t="s">
        <v>46</v>
      </c>
      <c r="C47" s="2" t="s">
        <v>47</v>
      </c>
      <c r="D47" s="2" t="s">
        <v>48</v>
      </c>
      <c r="E47" s="2" t="s">
        <v>19</v>
      </c>
      <c r="F47" s="3" t="s">
        <v>60</v>
      </c>
      <c r="G47" s="2" t="s">
        <v>94</v>
      </c>
      <c r="H47" s="2">
        <f t="shared" si="6"/>
        <v>22</v>
      </c>
      <c r="I47" s="2">
        <f t="shared" si="7"/>
        <v>13</v>
      </c>
      <c r="J47" s="2">
        <f t="shared" si="8"/>
        <v>9</v>
      </c>
      <c r="K47" s="2">
        <v>13</v>
      </c>
      <c r="L47" s="2">
        <v>9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</row>
    <row r="48" spans="1:26" x14ac:dyDescent="0.25">
      <c r="A48" s="3" t="s">
        <v>45</v>
      </c>
      <c r="B48" s="3" t="s">
        <v>46</v>
      </c>
      <c r="C48" s="2" t="s">
        <v>47</v>
      </c>
      <c r="D48" s="2" t="s">
        <v>48</v>
      </c>
      <c r="E48" s="2" t="s">
        <v>19</v>
      </c>
      <c r="F48" s="3" t="s">
        <v>95</v>
      </c>
      <c r="G48" s="2" t="s">
        <v>96</v>
      </c>
      <c r="H48" s="2">
        <f t="shared" si="6"/>
        <v>10</v>
      </c>
      <c r="I48" s="2">
        <f t="shared" si="7"/>
        <v>6</v>
      </c>
      <c r="J48" s="2">
        <f t="shared" si="8"/>
        <v>4</v>
      </c>
      <c r="K48" s="2">
        <v>3</v>
      </c>
      <c r="L48" s="2">
        <v>2</v>
      </c>
      <c r="M48" s="2">
        <v>3</v>
      </c>
      <c r="N48" s="2">
        <v>2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</row>
    <row r="49" spans="1:26" x14ac:dyDescent="0.25">
      <c r="A49" s="3" t="s">
        <v>45</v>
      </c>
      <c r="B49" s="3" t="s">
        <v>46</v>
      </c>
      <c r="C49" s="2" t="s">
        <v>47</v>
      </c>
      <c r="D49" s="2" t="s">
        <v>48</v>
      </c>
      <c r="E49" s="2" t="s">
        <v>19</v>
      </c>
      <c r="F49" s="3" t="s">
        <v>97</v>
      </c>
      <c r="G49" s="2" t="s">
        <v>98</v>
      </c>
      <c r="H49" s="2">
        <f t="shared" si="6"/>
        <v>2</v>
      </c>
      <c r="I49" s="2">
        <f t="shared" si="7"/>
        <v>2</v>
      </c>
      <c r="J49" s="2">
        <f t="shared" si="8"/>
        <v>0</v>
      </c>
      <c r="K49" s="2">
        <v>1</v>
      </c>
      <c r="L49" s="2">
        <v>0</v>
      </c>
      <c r="M49" s="2">
        <v>1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</row>
    <row r="50" spans="1:26" x14ac:dyDescent="0.25">
      <c r="A50" s="3" t="s">
        <v>45</v>
      </c>
      <c r="B50" s="3" t="s">
        <v>46</v>
      </c>
      <c r="C50" s="2" t="s">
        <v>47</v>
      </c>
      <c r="D50" s="2" t="s">
        <v>48</v>
      </c>
      <c r="E50" s="2" t="s">
        <v>19</v>
      </c>
      <c r="F50" s="3" t="s">
        <v>62</v>
      </c>
      <c r="G50" s="2" t="s">
        <v>99</v>
      </c>
      <c r="H50" s="2">
        <f t="shared" si="6"/>
        <v>103</v>
      </c>
      <c r="I50" s="2">
        <f t="shared" si="7"/>
        <v>86</v>
      </c>
      <c r="J50" s="2">
        <f t="shared" si="8"/>
        <v>17</v>
      </c>
      <c r="K50" s="2">
        <v>35</v>
      </c>
      <c r="L50" s="2">
        <v>6</v>
      </c>
      <c r="M50" s="2">
        <v>33</v>
      </c>
      <c r="N50" s="2">
        <v>5</v>
      </c>
      <c r="O50" s="2">
        <v>10</v>
      </c>
      <c r="P50" s="2">
        <v>5</v>
      </c>
      <c r="Q50" s="2">
        <v>8</v>
      </c>
      <c r="R50" s="2">
        <v>1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</row>
    <row r="51" spans="1:26" x14ac:dyDescent="0.25">
      <c r="A51" s="3" t="s">
        <v>45</v>
      </c>
      <c r="B51" s="3" t="s">
        <v>46</v>
      </c>
      <c r="C51" s="2" t="s">
        <v>47</v>
      </c>
      <c r="D51" s="2" t="s">
        <v>48</v>
      </c>
      <c r="E51" s="2" t="s">
        <v>19</v>
      </c>
      <c r="F51" s="3" t="s">
        <v>62</v>
      </c>
      <c r="G51" s="2" t="s">
        <v>100</v>
      </c>
      <c r="H51" s="2">
        <f t="shared" si="6"/>
        <v>65</v>
      </c>
      <c r="I51" s="2">
        <f t="shared" si="7"/>
        <v>51</v>
      </c>
      <c r="J51" s="2">
        <f t="shared" si="8"/>
        <v>14</v>
      </c>
      <c r="K51" s="2">
        <v>21</v>
      </c>
      <c r="L51" s="2">
        <v>7</v>
      </c>
      <c r="M51" s="2">
        <v>26</v>
      </c>
      <c r="N51" s="2">
        <v>4</v>
      </c>
      <c r="O51" s="2">
        <v>4</v>
      </c>
      <c r="P51" s="2">
        <v>3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</row>
    <row r="52" spans="1:26" x14ac:dyDescent="0.25">
      <c r="A52" s="3" t="s">
        <v>45</v>
      </c>
      <c r="B52" s="3" t="s">
        <v>46</v>
      </c>
      <c r="C52" s="2" t="s">
        <v>47</v>
      </c>
      <c r="D52" s="2" t="s">
        <v>48</v>
      </c>
      <c r="E52" s="2" t="s">
        <v>19</v>
      </c>
      <c r="F52" s="3" t="s">
        <v>66</v>
      </c>
      <c r="G52" s="2" t="s">
        <v>101</v>
      </c>
      <c r="H52" s="2">
        <f t="shared" si="6"/>
        <v>26</v>
      </c>
      <c r="I52" s="2">
        <f t="shared" si="7"/>
        <v>19</v>
      </c>
      <c r="J52" s="2">
        <f t="shared" si="8"/>
        <v>7</v>
      </c>
      <c r="K52" s="2">
        <v>7</v>
      </c>
      <c r="L52" s="2">
        <v>2</v>
      </c>
      <c r="M52" s="2">
        <v>5</v>
      </c>
      <c r="N52" s="2">
        <v>3</v>
      </c>
      <c r="O52" s="2">
        <v>5</v>
      </c>
      <c r="P52" s="2">
        <v>2</v>
      </c>
      <c r="Q52" s="2">
        <v>2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</row>
    <row r="53" spans="1:26" x14ac:dyDescent="0.25">
      <c r="A53" s="3" t="s">
        <v>45</v>
      </c>
      <c r="B53" s="3" t="s">
        <v>46</v>
      </c>
      <c r="C53" s="2" t="s">
        <v>47</v>
      </c>
      <c r="D53" s="2" t="s">
        <v>48</v>
      </c>
      <c r="E53" s="2" t="s">
        <v>19</v>
      </c>
      <c r="F53" s="3" t="s">
        <v>68</v>
      </c>
      <c r="G53" s="2" t="s">
        <v>102</v>
      </c>
      <c r="H53" s="2">
        <f t="shared" si="6"/>
        <v>62</v>
      </c>
      <c r="I53" s="2">
        <f t="shared" si="7"/>
        <v>33</v>
      </c>
      <c r="J53" s="2">
        <f t="shared" si="8"/>
        <v>29</v>
      </c>
      <c r="K53" s="2">
        <v>17</v>
      </c>
      <c r="L53" s="2">
        <v>16</v>
      </c>
      <c r="M53" s="2">
        <v>13</v>
      </c>
      <c r="N53" s="2">
        <v>10</v>
      </c>
      <c r="O53" s="2">
        <v>2</v>
      </c>
      <c r="P53" s="2">
        <v>3</v>
      </c>
      <c r="Q53" s="2">
        <v>1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</row>
    <row r="54" spans="1:26" x14ac:dyDescent="0.25">
      <c r="A54" s="3" t="s">
        <v>45</v>
      </c>
      <c r="B54" s="3" t="s">
        <v>46</v>
      </c>
      <c r="C54" s="2" t="s">
        <v>47</v>
      </c>
      <c r="D54" s="2" t="s">
        <v>48</v>
      </c>
      <c r="E54" s="2" t="s">
        <v>19</v>
      </c>
      <c r="F54" s="3" t="s">
        <v>70</v>
      </c>
      <c r="G54" s="2" t="s">
        <v>103</v>
      </c>
      <c r="H54" s="2">
        <f t="shared" si="6"/>
        <v>34</v>
      </c>
      <c r="I54" s="2">
        <f t="shared" si="7"/>
        <v>34</v>
      </c>
      <c r="J54" s="2">
        <f t="shared" si="8"/>
        <v>0</v>
      </c>
      <c r="K54" s="2">
        <v>34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</row>
    <row r="55" spans="1:26" x14ac:dyDescent="0.25">
      <c r="A55" s="3" t="s">
        <v>45</v>
      </c>
      <c r="B55" s="3" t="s">
        <v>46</v>
      </c>
      <c r="C55" s="2" t="s">
        <v>47</v>
      </c>
      <c r="D55" s="2" t="s">
        <v>48</v>
      </c>
      <c r="E55" s="2" t="s">
        <v>19</v>
      </c>
      <c r="F55" s="3" t="s">
        <v>70</v>
      </c>
      <c r="G55" s="2" t="s">
        <v>103</v>
      </c>
      <c r="H55" s="2">
        <f t="shared" si="6"/>
        <v>10</v>
      </c>
      <c r="I55" s="2">
        <f t="shared" si="7"/>
        <v>10</v>
      </c>
      <c r="J55" s="2">
        <f t="shared" si="8"/>
        <v>0</v>
      </c>
      <c r="K55" s="2">
        <v>10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</row>
    <row r="56" spans="1:26" x14ac:dyDescent="0.25">
      <c r="A56" s="3" t="s">
        <v>45</v>
      </c>
      <c r="B56" s="3" t="s">
        <v>46</v>
      </c>
      <c r="C56" s="2" t="s">
        <v>47</v>
      </c>
      <c r="D56" s="2" t="s">
        <v>48</v>
      </c>
      <c r="E56" s="2" t="s">
        <v>19</v>
      </c>
      <c r="F56" s="3" t="s">
        <v>70</v>
      </c>
      <c r="G56" s="2" t="s">
        <v>103</v>
      </c>
      <c r="H56" s="2">
        <f t="shared" si="6"/>
        <v>25</v>
      </c>
      <c r="I56" s="2">
        <f t="shared" si="7"/>
        <v>25</v>
      </c>
      <c r="J56" s="2">
        <f t="shared" si="8"/>
        <v>0</v>
      </c>
      <c r="K56" s="2">
        <v>25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</row>
    <row r="57" spans="1:26" x14ac:dyDescent="0.25">
      <c r="A57" s="3" t="s">
        <v>45</v>
      </c>
      <c r="B57" s="3" t="s">
        <v>46</v>
      </c>
      <c r="C57" s="2" t="s">
        <v>47</v>
      </c>
      <c r="D57" s="2" t="s">
        <v>48</v>
      </c>
      <c r="E57" s="2" t="s">
        <v>19</v>
      </c>
      <c r="F57" s="3" t="s">
        <v>70</v>
      </c>
      <c r="G57" s="2" t="s">
        <v>103</v>
      </c>
      <c r="H57" s="2">
        <f t="shared" si="6"/>
        <v>6</v>
      </c>
      <c r="I57" s="2">
        <f t="shared" si="7"/>
        <v>0</v>
      </c>
      <c r="J57" s="2">
        <f t="shared" si="8"/>
        <v>6</v>
      </c>
      <c r="K57" s="2">
        <v>0</v>
      </c>
      <c r="L57" s="2">
        <v>6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</row>
    <row r="58" spans="1:26" x14ac:dyDescent="0.25">
      <c r="A58" s="3" t="s">
        <v>45</v>
      </c>
      <c r="B58" s="3" t="s">
        <v>46</v>
      </c>
      <c r="C58" s="2" t="s">
        <v>47</v>
      </c>
      <c r="D58" s="2" t="s">
        <v>48</v>
      </c>
      <c r="E58" s="2" t="s">
        <v>19</v>
      </c>
      <c r="F58" s="3" t="s">
        <v>70</v>
      </c>
      <c r="G58" s="2" t="s">
        <v>103</v>
      </c>
      <c r="H58" s="2">
        <f t="shared" si="6"/>
        <v>2</v>
      </c>
      <c r="I58" s="2">
        <f t="shared" si="7"/>
        <v>0</v>
      </c>
      <c r="J58" s="2">
        <f t="shared" si="8"/>
        <v>2</v>
      </c>
      <c r="K58" s="2">
        <v>0</v>
      </c>
      <c r="L58" s="2">
        <v>2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</row>
    <row r="59" spans="1:26" x14ac:dyDescent="0.25">
      <c r="A59" s="3" t="s">
        <v>45</v>
      </c>
      <c r="B59" s="3" t="s">
        <v>46</v>
      </c>
      <c r="C59" s="2" t="s">
        <v>47</v>
      </c>
      <c r="D59" s="2" t="s">
        <v>48</v>
      </c>
      <c r="E59" s="2" t="s">
        <v>19</v>
      </c>
      <c r="F59" s="3" t="s">
        <v>70</v>
      </c>
      <c r="G59" s="2" t="s">
        <v>103</v>
      </c>
      <c r="H59" s="2">
        <f t="shared" si="6"/>
        <v>16</v>
      </c>
      <c r="I59" s="2">
        <f t="shared" si="7"/>
        <v>15</v>
      </c>
      <c r="J59" s="2">
        <f t="shared" si="8"/>
        <v>1</v>
      </c>
      <c r="K59" s="2">
        <v>0</v>
      </c>
      <c r="L59" s="2">
        <v>1</v>
      </c>
      <c r="M59" s="2">
        <v>15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</row>
    <row r="60" spans="1:26" x14ac:dyDescent="0.25">
      <c r="A60" s="3" t="s">
        <v>45</v>
      </c>
      <c r="B60" s="3" t="s">
        <v>46</v>
      </c>
      <c r="C60" s="2" t="s">
        <v>47</v>
      </c>
      <c r="D60" s="2" t="s">
        <v>48</v>
      </c>
      <c r="E60" s="2" t="s">
        <v>19</v>
      </c>
      <c r="F60" s="3" t="s">
        <v>70</v>
      </c>
      <c r="G60" s="2" t="s">
        <v>103</v>
      </c>
      <c r="H60" s="2">
        <f t="shared" si="6"/>
        <v>32</v>
      </c>
      <c r="I60" s="2">
        <f t="shared" si="7"/>
        <v>32</v>
      </c>
      <c r="J60" s="2">
        <f t="shared" si="8"/>
        <v>0</v>
      </c>
      <c r="K60" s="2">
        <v>0</v>
      </c>
      <c r="L60" s="2">
        <v>0</v>
      </c>
      <c r="M60" s="2">
        <v>32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</row>
    <row r="61" spans="1:26" x14ac:dyDescent="0.25">
      <c r="A61" s="3" t="s">
        <v>45</v>
      </c>
      <c r="B61" s="3" t="s">
        <v>46</v>
      </c>
      <c r="C61" s="2" t="s">
        <v>47</v>
      </c>
      <c r="D61" s="2" t="s">
        <v>48</v>
      </c>
      <c r="E61" s="2" t="s">
        <v>19</v>
      </c>
      <c r="F61" s="3" t="s">
        <v>70</v>
      </c>
      <c r="G61" s="2" t="s">
        <v>103</v>
      </c>
      <c r="H61" s="2">
        <f t="shared" si="6"/>
        <v>5</v>
      </c>
      <c r="I61" s="2">
        <f t="shared" si="7"/>
        <v>5</v>
      </c>
      <c r="J61" s="2">
        <f t="shared" si="8"/>
        <v>0</v>
      </c>
      <c r="K61" s="2">
        <v>0</v>
      </c>
      <c r="L61" s="2">
        <v>0</v>
      </c>
      <c r="M61" s="2">
        <v>5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</row>
    <row r="62" spans="1:26" x14ac:dyDescent="0.25">
      <c r="A62" s="3" t="s">
        <v>45</v>
      </c>
      <c r="B62" s="3" t="s">
        <v>46</v>
      </c>
      <c r="C62" s="2" t="s">
        <v>47</v>
      </c>
      <c r="D62" s="2" t="s">
        <v>48</v>
      </c>
      <c r="E62" s="2" t="s">
        <v>19</v>
      </c>
      <c r="F62" s="3" t="s">
        <v>70</v>
      </c>
      <c r="G62" s="2" t="s">
        <v>103</v>
      </c>
      <c r="H62" s="2">
        <f t="shared" si="6"/>
        <v>3</v>
      </c>
      <c r="I62" s="2">
        <f t="shared" si="7"/>
        <v>0</v>
      </c>
      <c r="J62" s="2">
        <f t="shared" si="8"/>
        <v>3</v>
      </c>
      <c r="K62" s="2">
        <v>0</v>
      </c>
      <c r="L62" s="2">
        <v>0</v>
      </c>
      <c r="M62" s="2">
        <v>0</v>
      </c>
      <c r="N62" s="2">
        <v>3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</row>
    <row r="63" spans="1:26" x14ac:dyDescent="0.25">
      <c r="A63" s="3" t="s">
        <v>45</v>
      </c>
      <c r="B63" s="3" t="s">
        <v>46</v>
      </c>
      <c r="C63" s="2" t="s">
        <v>47</v>
      </c>
      <c r="D63" s="2" t="s">
        <v>48</v>
      </c>
      <c r="E63" s="2" t="s">
        <v>19</v>
      </c>
      <c r="F63" s="3" t="s">
        <v>70</v>
      </c>
      <c r="G63" s="2" t="s">
        <v>103</v>
      </c>
      <c r="H63" s="2">
        <f t="shared" si="6"/>
        <v>2</v>
      </c>
      <c r="I63" s="2">
        <f t="shared" si="7"/>
        <v>0</v>
      </c>
      <c r="J63" s="2">
        <f t="shared" si="8"/>
        <v>2</v>
      </c>
      <c r="K63" s="2">
        <v>0</v>
      </c>
      <c r="L63" s="2">
        <v>0</v>
      </c>
      <c r="M63" s="2">
        <v>0</v>
      </c>
      <c r="N63" s="2">
        <v>2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</row>
    <row r="64" spans="1:26" x14ac:dyDescent="0.25">
      <c r="A64" s="3" t="s">
        <v>45</v>
      </c>
      <c r="B64" s="3" t="s">
        <v>46</v>
      </c>
      <c r="C64" s="2" t="s">
        <v>47</v>
      </c>
      <c r="D64" s="2" t="s">
        <v>48</v>
      </c>
      <c r="E64" s="2" t="s">
        <v>19</v>
      </c>
      <c r="F64" s="3" t="s">
        <v>70</v>
      </c>
      <c r="G64" s="2" t="s">
        <v>103</v>
      </c>
      <c r="H64" s="2">
        <f t="shared" si="6"/>
        <v>1</v>
      </c>
      <c r="I64" s="2">
        <f t="shared" si="7"/>
        <v>0</v>
      </c>
      <c r="J64" s="2">
        <f t="shared" si="8"/>
        <v>1</v>
      </c>
      <c r="K64" s="2">
        <v>0</v>
      </c>
      <c r="L64" s="2">
        <v>0</v>
      </c>
      <c r="M64" s="2">
        <v>0</v>
      </c>
      <c r="N64" s="2">
        <v>1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</row>
    <row r="65" spans="1:26" x14ac:dyDescent="0.25">
      <c r="A65" s="3" t="s">
        <v>45</v>
      </c>
      <c r="B65" s="3" t="s">
        <v>46</v>
      </c>
      <c r="C65" s="2" t="s">
        <v>47</v>
      </c>
      <c r="D65" s="2" t="s">
        <v>48</v>
      </c>
      <c r="E65" s="2" t="s">
        <v>19</v>
      </c>
      <c r="F65" s="3" t="s">
        <v>70</v>
      </c>
      <c r="G65" s="2" t="s">
        <v>103</v>
      </c>
      <c r="H65" s="2">
        <f t="shared" si="6"/>
        <v>5</v>
      </c>
      <c r="I65" s="2">
        <f t="shared" si="7"/>
        <v>5</v>
      </c>
      <c r="J65" s="2">
        <f t="shared" si="8"/>
        <v>0</v>
      </c>
      <c r="K65" s="2">
        <v>0</v>
      </c>
      <c r="L65" s="2">
        <v>0</v>
      </c>
      <c r="M65" s="2">
        <v>0</v>
      </c>
      <c r="N65" s="2">
        <v>0</v>
      </c>
      <c r="O65" s="2">
        <v>5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</row>
    <row r="66" spans="1:26" x14ac:dyDescent="0.25">
      <c r="A66" s="3" t="s">
        <v>45</v>
      </c>
      <c r="B66" s="3" t="s">
        <v>46</v>
      </c>
      <c r="C66" s="2" t="s">
        <v>47</v>
      </c>
      <c r="D66" s="2" t="s">
        <v>48</v>
      </c>
      <c r="E66" s="2" t="s">
        <v>19</v>
      </c>
      <c r="F66" s="3" t="s">
        <v>70</v>
      </c>
      <c r="G66" s="2" t="s">
        <v>103</v>
      </c>
      <c r="H66" s="2">
        <f t="shared" si="6"/>
        <v>10</v>
      </c>
      <c r="I66" s="2">
        <f t="shared" si="7"/>
        <v>10</v>
      </c>
      <c r="J66" s="2">
        <f t="shared" si="8"/>
        <v>0</v>
      </c>
      <c r="K66" s="2">
        <v>0</v>
      </c>
      <c r="L66" s="2">
        <v>0</v>
      </c>
      <c r="M66" s="2">
        <v>0</v>
      </c>
      <c r="N66" s="2">
        <v>0</v>
      </c>
      <c r="O66" s="2">
        <v>10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</row>
    <row r="67" spans="1:26" x14ac:dyDescent="0.25">
      <c r="A67" s="3" t="s">
        <v>45</v>
      </c>
      <c r="B67" s="3" t="s">
        <v>46</v>
      </c>
      <c r="C67" s="2" t="s">
        <v>47</v>
      </c>
      <c r="D67" s="2" t="s">
        <v>48</v>
      </c>
      <c r="E67" s="2" t="s">
        <v>19</v>
      </c>
      <c r="F67" s="3" t="s">
        <v>70</v>
      </c>
      <c r="G67" s="2" t="s">
        <v>103</v>
      </c>
      <c r="H67" s="2">
        <f t="shared" si="6"/>
        <v>8</v>
      </c>
      <c r="I67" s="2">
        <f t="shared" si="7"/>
        <v>8</v>
      </c>
      <c r="J67" s="2">
        <f t="shared" si="8"/>
        <v>0</v>
      </c>
      <c r="K67" s="2">
        <v>0</v>
      </c>
      <c r="L67" s="2">
        <v>0</v>
      </c>
      <c r="M67" s="2">
        <v>0</v>
      </c>
      <c r="N67" s="2">
        <v>0</v>
      </c>
      <c r="O67" s="2">
        <v>7</v>
      </c>
      <c r="P67" s="2">
        <v>0</v>
      </c>
      <c r="Q67" s="2">
        <v>1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</row>
    <row r="68" spans="1:26" x14ac:dyDescent="0.25">
      <c r="A68" s="3" t="s">
        <v>45</v>
      </c>
      <c r="B68" s="3" t="s">
        <v>46</v>
      </c>
      <c r="C68" s="2" t="s">
        <v>47</v>
      </c>
      <c r="D68" s="2" t="s">
        <v>48</v>
      </c>
      <c r="E68" s="2" t="s">
        <v>19</v>
      </c>
      <c r="F68" s="3" t="s">
        <v>70</v>
      </c>
      <c r="G68" s="2" t="s">
        <v>103</v>
      </c>
      <c r="H68" s="2">
        <f t="shared" si="6"/>
        <v>8</v>
      </c>
      <c r="I68" s="2">
        <f t="shared" si="7"/>
        <v>8</v>
      </c>
      <c r="J68" s="2">
        <f t="shared" si="8"/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8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</row>
    <row r="69" spans="1:26" x14ac:dyDescent="0.25">
      <c r="A69" s="3" t="s">
        <v>45</v>
      </c>
      <c r="B69" s="3" t="s">
        <v>46</v>
      </c>
      <c r="C69" s="2" t="s">
        <v>47</v>
      </c>
      <c r="D69" s="2" t="s">
        <v>48</v>
      </c>
      <c r="E69" s="2" t="s">
        <v>19</v>
      </c>
      <c r="F69" s="3" t="s">
        <v>70</v>
      </c>
      <c r="G69" s="2" t="s">
        <v>103</v>
      </c>
      <c r="H69" s="2">
        <f t="shared" si="6"/>
        <v>3</v>
      </c>
      <c r="I69" s="2">
        <f t="shared" si="7"/>
        <v>3</v>
      </c>
      <c r="J69" s="2">
        <f t="shared" si="8"/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3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</row>
    <row r="70" spans="1:26" x14ac:dyDescent="0.25">
      <c r="A70" s="3" t="s">
        <v>45</v>
      </c>
      <c r="B70" s="3" t="s">
        <v>46</v>
      </c>
      <c r="C70" s="2" t="s">
        <v>47</v>
      </c>
      <c r="D70" s="2" t="s">
        <v>48</v>
      </c>
      <c r="E70" s="2" t="s">
        <v>19</v>
      </c>
      <c r="F70" s="3" t="s">
        <v>72</v>
      </c>
      <c r="G70" s="2" t="s">
        <v>104</v>
      </c>
      <c r="H70" s="2">
        <f t="shared" si="6"/>
        <v>42</v>
      </c>
      <c r="I70" s="2">
        <f t="shared" si="7"/>
        <v>39</v>
      </c>
      <c r="J70" s="2">
        <f t="shared" si="8"/>
        <v>3</v>
      </c>
      <c r="K70" s="2">
        <v>16</v>
      </c>
      <c r="L70" s="2">
        <v>1</v>
      </c>
      <c r="M70" s="2">
        <v>13</v>
      </c>
      <c r="N70" s="2">
        <v>1</v>
      </c>
      <c r="O70" s="2">
        <v>7</v>
      </c>
      <c r="P70" s="2">
        <v>1</v>
      </c>
      <c r="Q70" s="2">
        <v>3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</row>
    <row r="71" spans="1:26" x14ac:dyDescent="0.25">
      <c r="A71" s="3" t="s">
        <v>45</v>
      </c>
      <c r="B71" s="3" t="s">
        <v>46</v>
      </c>
      <c r="C71" s="2" t="s">
        <v>47</v>
      </c>
      <c r="D71" s="2" t="s">
        <v>48</v>
      </c>
      <c r="E71" s="2" t="s">
        <v>19</v>
      </c>
      <c r="F71" s="3" t="s">
        <v>74</v>
      </c>
      <c r="G71" s="2" t="s">
        <v>105</v>
      </c>
      <c r="H71" s="2">
        <f t="shared" si="6"/>
        <v>88</v>
      </c>
      <c r="I71" s="2">
        <f t="shared" si="7"/>
        <v>60</v>
      </c>
      <c r="J71" s="2">
        <f t="shared" si="8"/>
        <v>28</v>
      </c>
      <c r="K71" s="2">
        <v>25</v>
      </c>
      <c r="L71" s="2">
        <v>14</v>
      </c>
      <c r="M71" s="2">
        <v>22</v>
      </c>
      <c r="N71" s="2">
        <v>10</v>
      </c>
      <c r="O71" s="2">
        <v>10</v>
      </c>
      <c r="P71" s="2">
        <v>4</v>
      </c>
      <c r="Q71" s="2">
        <v>3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</row>
    <row r="72" spans="1:26" x14ac:dyDescent="0.25">
      <c r="A72" s="3" t="s">
        <v>45</v>
      </c>
      <c r="B72" s="3" t="s">
        <v>46</v>
      </c>
      <c r="C72" s="2" t="s">
        <v>47</v>
      </c>
      <c r="D72" s="2" t="s">
        <v>106</v>
      </c>
      <c r="E72" s="2" t="s">
        <v>19</v>
      </c>
      <c r="F72" s="3" t="s">
        <v>54</v>
      </c>
      <c r="G72" s="2" t="s">
        <v>87</v>
      </c>
      <c r="H72" s="2">
        <f t="shared" si="6"/>
        <v>21</v>
      </c>
      <c r="I72" s="2">
        <f t="shared" si="7"/>
        <v>6</v>
      </c>
      <c r="J72" s="2">
        <f t="shared" si="8"/>
        <v>15</v>
      </c>
      <c r="K72" s="2">
        <v>1</v>
      </c>
      <c r="L72" s="2">
        <v>1</v>
      </c>
      <c r="M72" s="2">
        <v>2</v>
      </c>
      <c r="N72" s="2">
        <v>2</v>
      </c>
      <c r="O72" s="2">
        <v>2</v>
      </c>
      <c r="P72" s="2">
        <v>5</v>
      </c>
      <c r="Q72" s="2">
        <v>0</v>
      </c>
      <c r="R72" s="2">
        <v>5</v>
      </c>
      <c r="S72" s="2">
        <v>1</v>
      </c>
      <c r="T72" s="2">
        <v>1</v>
      </c>
      <c r="U72" s="2">
        <v>0</v>
      </c>
      <c r="V72" s="2">
        <v>1</v>
      </c>
      <c r="W72" s="2">
        <v>0</v>
      </c>
      <c r="X72" s="2">
        <v>0</v>
      </c>
      <c r="Y72" s="2">
        <v>0</v>
      </c>
      <c r="Z72" s="2">
        <v>0</v>
      </c>
    </row>
    <row r="73" spans="1:26" x14ac:dyDescent="0.25">
      <c r="A73" s="3" t="s">
        <v>45</v>
      </c>
      <c r="B73" s="3" t="s">
        <v>46</v>
      </c>
      <c r="C73" s="2" t="s">
        <v>47</v>
      </c>
      <c r="D73" s="2" t="s">
        <v>106</v>
      </c>
      <c r="E73" s="2" t="s">
        <v>19</v>
      </c>
      <c r="F73" s="3" t="s">
        <v>58</v>
      </c>
      <c r="G73" s="2" t="s">
        <v>89</v>
      </c>
      <c r="H73" s="2">
        <f t="shared" si="6"/>
        <v>58</v>
      </c>
      <c r="I73" s="2">
        <f t="shared" si="7"/>
        <v>19</v>
      </c>
      <c r="J73" s="2">
        <f t="shared" si="8"/>
        <v>39</v>
      </c>
      <c r="K73" s="2">
        <v>7</v>
      </c>
      <c r="L73" s="2">
        <v>14</v>
      </c>
      <c r="M73" s="2">
        <v>2</v>
      </c>
      <c r="N73" s="2">
        <v>8</v>
      </c>
      <c r="O73" s="2">
        <v>4</v>
      </c>
      <c r="P73" s="2">
        <v>7</v>
      </c>
      <c r="Q73" s="2">
        <v>4</v>
      </c>
      <c r="R73" s="2">
        <v>5</v>
      </c>
      <c r="S73" s="2">
        <v>1</v>
      </c>
      <c r="T73" s="2">
        <v>2</v>
      </c>
      <c r="U73" s="2">
        <v>1</v>
      </c>
      <c r="V73" s="2">
        <v>3</v>
      </c>
      <c r="W73" s="2">
        <v>0</v>
      </c>
      <c r="X73" s="2">
        <v>0</v>
      </c>
      <c r="Y73" s="2">
        <v>0</v>
      </c>
      <c r="Z73" s="2">
        <v>0</v>
      </c>
    </row>
    <row r="74" spans="1:26" x14ac:dyDescent="0.25">
      <c r="A74" s="3" t="s">
        <v>45</v>
      </c>
      <c r="B74" s="3" t="s">
        <v>46</v>
      </c>
      <c r="C74" s="2" t="s">
        <v>47</v>
      </c>
      <c r="D74" s="2" t="s">
        <v>106</v>
      </c>
      <c r="E74" s="2" t="s">
        <v>19</v>
      </c>
      <c r="F74" s="3" t="s">
        <v>60</v>
      </c>
      <c r="G74" s="2" t="s">
        <v>94</v>
      </c>
      <c r="H74" s="2">
        <f t="shared" si="6"/>
        <v>184</v>
      </c>
      <c r="I74" s="2">
        <f t="shared" si="7"/>
        <v>111</v>
      </c>
      <c r="J74" s="2">
        <f t="shared" si="8"/>
        <v>73</v>
      </c>
      <c r="K74" s="2">
        <v>38</v>
      </c>
      <c r="L74" s="2">
        <v>26</v>
      </c>
      <c r="M74" s="2">
        <v>49</v>
      </c>
      <c r="N74" s="2">
        <v>37</v>
      </c>
      <c r="O74" s="2">
        <v>5</v>
      </c>
      <c r="P74" s="2">
        <v>1</v>
      </c>
      <c r="Q74" s="2">
        <v>9</v>
      </c>
      <c r="R74" s="2">
        <v>1</v>
      </c>
      <c r="S74" s="2">
        <v>4</v>
      </c>
      <c r="T74" s="2">
        <v>3</v>
      </c>
      <c r="U74" s="2">
        <v>6</v>
      </c>
      <c r="V74" s="2">
        <v>5</v>
      </c>
      <c r="W74" s="2">
        <v>0</v>
      </c>
      <c r="X74" s="2">
        <v>0</v>
      </c>
      <c r="Y74" s="2">
        <v>0</v>
      </c>
      <c r="Z74" s="2">
        <v>0</v>
      </c>
    </row>
    <row r="75" spans="1:26" x14ac:dyDescent="0.25">
      <c r="A75" s="3" t="s">
        <v>45</v>
      </c>
      <c r="B75" s="3" t="s">
        <v>46</v>
      </c>
      <c r="C75" s="2" t="s">
        <v>47</v>
      </c>
      <c r="D75" s="2" t="s">
        <v>106</v>
      </c>
      <c r="E75" s="2" t="s">
        <v>19</v>
      </c>
      <c r="F75" s="3" t="s">
        <v>62</v>
      </c>
      <c r="G75" s="2" t="s">
        <v>99</v>
      </c>
      <c r="H75" s="2">
        <f t="shared" ref="H75:H93" si="9">SUM(I75:J75)</f>
        <v>56</v>
      </c>
      <c r="I75" s="2">
        <f t="shared" ref="I75:I93" si="10">SUM(K75,M75,O75,Q75,S75,U75,W75,Y75)</f>
        <v>47</v>
      </c>
      <c r="J75" s="2">
        <f t="shared" ref="J75:J93" si="11">SUM(L75,N75,P75,R75,T75,V75,X75,Z75)</f>
        <v>9</v>
      </c>
      <c r="K75" s="2">
        <v>13</v>
      </c>
      <c r="L75" s="2">
        <v>2</v>
      </c>
      <c r="M75" s="2">
        <v>14</v>
      </c>
      <c r="N75" s="2">
        <v>6</v>
      </c>
      <c r="O75" s="2">
        <v>3</v>
      </c>
      <c r="P75" s="2">
        <v>1</v>
      </c>
      <c r="Q75" s="2">
        <v>7</v>
      </c>
      <c r="R75" s="2">
        <v>0</v>
      </c>
      <c r="S75" s="2">
        <v>6</v>
      </c>
      <c r="T75" s="2">
        <v>0</v>
      </c>
      <c r="U75" s="2">
        <v>4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</row>
    <row r="76" spans="1:26" x14ac:dyDescent="0.25">
      <c r="A76" s="3" t="s">
        <v>45</v>
      </c>
      <c r="B76" s="3" t="s">
        <v>46</v>
      </c>
      <c r="C76" s="2" t="s">
        <v>47</v>
      </c>
      <c r="D76" s="2" t="s">
        <v>106</v>
      </c>
      <c r="E76" s="2" t="s">
        <v>19</v>
      </c>
      <c r="F76" s="3" t="s">
        <v>62</v>
      </c>
      <c r="G76" s="2" t="s">
        <v>100</v>
      </c>
      <c r="H76" s="2">
        <f t="shared" si="9"/>
        <v>51</v>
      </c>
      <c r="I76" s="2">
        <f t="shared" si="10"/>
        <v>35</v>
      </c>
      <c r="J76" s="2">
        <f t="shared" si="11"/>
        <v>16</v>
      </c>
      <c r="K76" s="2">
        <v>12</v>
      </c>
      <c r="L76" s="2">
        <v>5</v>
      </c>
      <c r="M76" s="2">
        <v>11</v>
      </c>
      <c r="N76" s="2">
        <v>6</v>
      </c>
      <c r="O76" s="2">
        <v>2</v>
      </c>
      <c r="P76" s="2">
        <v>1</v>
      </c>
      <c r="Q76" s="2">
        <v>2</v>
      </c>
      <c r="R76" s="2">
        <v>3</v>
      </c>
      <c r="S76" s="2">
        <v>6</v>
      </c>
      <c r="T76" s="2">
        <v>1</v>
      </c>
      <c r="U76" s="2">
        <v>2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</row>
    <row r="77" spans="1:26" x14ac:dyDescent="0.25">
      <c r="A77" s="3" t="s">
        <v>45</v>
      </c>
      <c r="B77" s="3" t="s">
        <v>46</v>
      </c>
      <c r="C77" s="2" t="s">
        <v>47</v>
      </c>
      <c r="D77" s="2" t="s">
        <v>106</v>
      </c>
      <c r="E77" s="2" t="s">
        <v>19</v>
      </c>
      <c r="F77" s="3" t="s">
        <v>68</v>
      </c>
      <c r="G77" s="2" t="s">
        <v>102</v>
      </c>
      <c r="H77" s="2">
        <f t="shared" si="9"/>
        <v>32</v>
      </c>
      <c r="I77" s="2">
        <f t="shared" si="10"/>
        <v>28</v>
      </c>
      <c r="J77" s="2">
        <f t="shared" si="11"/>
        <v>4</v>
      </c>
      <c r="K77" s="2">
        <v>7</v>
      </c>
      <c r="L77" s="2">
        <v>1</v>
      </c>
      <c r="M77" s="2">
        <v>2</v>
      </c>
      <c r="N77" s="2">
        <v>0</v>
      </c>
      <c r="O77" s="2">
        <v>7</v>
      </c>
      <c r="P77" s="2">
        <v>1</v>
      </c>
      <c r="Q77" s="2">
        <v>4</v>
      </c>
      <c r="R77" s="2">
        <v>1</v>
      </c>
      <c r="S77" s="2">
        <v>3</v>
      </c>
      <c r="T77" s="2">
        <v>0</v>
      </c>
      <c r="U77" s="2">
        <v>5</v>
      </c>
      <c r="V77" s="2">
        <v>1</v>
      </c>
      <c r="W77" s="2">
        <v>0</v>
      </c>
      <c r="X77" s="2">
        <v>0</v>
      </c>
      <c r="Y77" s="2">
        <v>0</v>
      </c>
      <c r="Z77" s="2">
        <v>0</v>
      </c>
    </row>
    <row r="78" spans="1:26" x14ac:dyDescent="0.25">
      <c r="A78" s="3" t="s">
        <v>45</v>
      </c>
      <c r="B78" s="3" t="s">
        <v>46</v>
      </c>
      <c r="C78" s="2" t="s">
        <v>47</v>
      </c>
      <c r="D78" s="2" t="s">
        <v>106</v>
      </c>
      <c r="E78" s="2" t="s">
        <v>19</v>
      </c>
      <c r="F78" s="3" t="s">
        <v>70</v>
      </c>
      <c r="G78" s="2" t="s">
        <v>103</v>
      </c>
      <c r="H78" s="2">
        <f t="shared" si="9"/>
        <v>1</v>
      </c>
      <c r="I78" s="2">
        <f t="shared" si="10"/>
        <v>1</v>
      </c>
      <c r="J78" s="2">
        <f t="shared" si="11"/>
        <v>0</v>
      </c>
      <c r="K78" s="2">
        <v>1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</row>
    <row r="79" spans="1:26" x14ac:dyDescent="0.25">
      <c r="A79" s="3" t="s">
        <v>45</v>
      </c>
      <c r="B79" s="3" t="s">
        <v>46</v>
      </c>
      <c r="C79" s="2" t="s">
        <v>47</v>
      </c>
      <c r="D79" s="2" t="s">
        <v>106</v>
      </c>
      <c r="E79" s="2" t="s">
        <v>19</v>
      </c>
      <c r="F79" s="3" t="s">
        <v>70</v>
      </c>
      <c r="G79" s="2" t="s">
        <v>103</v>
      </c>
      <c r="H79" s="2">
        <f t="shared" si="9"/>
        <v>7</v>
      </c>
      <c r="I79" s="2">
        <f t="shared" si="10"/>
        <v>7</v>
      </c>
      <c r="J79" s="2">
        <f t="shared" si="11"/>
        <v>0</v>
      </c>
      <c r="K79" s="2">
        <v>7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</row>
    <row r="80" spans="1:26" x14ac:dyDescent="0.25">
      <c r="A80" s="3" t="s">
        <v>45</v>
      </c>
      <c r="B80" s="3" t="s">
        <v>46</v>
      </c>
      <c r="C80" s="2" t="s">
        <v>47</v>
      </c>
      <c r="D80" s="2" t="s">
        <v>106</v>
      </c>
      <c r="E80" s="2" t="s">
        <v>19</v>
      </c>
      <c r="F80" s="3" t="s">
        <v>70</v>
      </c>
      <c r="G80" s="2" t="s">
        <v>103</v>
      </c>
      <c r="H80" s="2">
        <f t="shared" si="9"/>
        <v>2</v>
      </c>
      <c r="I80" s="2">
        <f t="shared" si="10"/>
        <v>2</v>
      </c>
      <c r="J80" s="2">
        <f t="shared" si="11"/>
        <v>0</v>
      </c>
      <c r="K80" s="2">
        <v>2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</row>
    <row r="81" spans="1:26" x14ac:dyDescent="0.25">
      <c r="A81" s="3" t="s">
        <v>45</v>
      </c>
      <c r="B81" s="3" t="s">
        <v>46</v>
      </c>
      <c r="C81" s="2" t="s">
        <v>47</v>
      </c>
      <c r="D81" s="2" t="s">
        <v>106</v>
      </c>
      <c r="E81" s="2" t="s">
        <v>19</v>
      </c>
      <c r="F81" s="3" t="s">
        <v>70</v>
      </c>
      <c r="G81" s="2" t="s">
        <v>103</v>
      </c>
      <c r="H81" s="2">
        <f t="shared" si="9"/>
        <v>1</v>
      </c>
      <c r="I81" s="2">
        <f t="shared" si="10"/>
        <v>1</v>
      </c>
      <c r="J81" s="2">
        <f t="shared" si="11"/>
        <v>0</v>
      </c>
      <c r="K81" s="2">
        <v>0</v>
      </c>
      <c r="L81" s="2">
        <v>0</v>
      </c>
      <c r="M81" s="2">
        <v>1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</row>
    <row r="82" spans="1:26" x14ac:dyDescent="0.25">
      <c r="A82" s="3" t="s">
        <v>45</v>
      </c>
      <c r="B82" s="3" t="s">
        <v>46</v>
      </c>
      <c r="C82" s="2" t="s">
        <v>47</v>
      </c>
      <c r="D82" s="2" t="s">
        <v>106</v>
      </c>
      <c r="E82" s="2" t="s">
        <v>19</v>
      </c>
      <c r="F82" s="3" t="s">
        <v>70</v>
      </c>
      <c r="G82" s="2" t="s">
        <v>103</v>
      </c>
      <c r="H82" s="2">
        <f t="shared" si="9"/>
        <v>4</v>
      </c>
      <c r="I82" s="2">
        <f t="shared" si="10"/>
        <v>4</v>
      </c>
      <c r="J82" s="2">
        <f t="shared" si="11"/>
        <v>0</v>
      </c>
      <c r="K82" s="2">
        <v>0</v>
      </c>
      <c r="L82" s="2">
        <v>0</v>
      </c>
      <c r="M82" s="2">
        <v>4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</row>
    <row r="83" spans="1:26" x14ac:dyDescent="0.25">
      <c r="A83" s="3" t="s">
        <v>45</v>
      </c>
      <c r="B83" s="3" t="s">
        <v>46</v>
      </c>
      <c r="C83" s="2" t="s">
        <v>47</v>
      </c>
      <c r="D83" s="2" t="s">
        <v>106</v>
      </c>
      <c r="E83" s="2" t="s">
        <v>19</v>
      </c>
      <c r="F83" s="3" t="s">
        <v>70</v>
      </c>
      <c r="G83" s="2" t="s">
        <v>103</v>
      </c>
      <c r="H83" s="2">
        <f t="shared" si="9"/>
        <v>10</v>
      </c>
      <c r="I83" s="2">
        <f t="shared" si="10"/>
        <v>10</v>
      </c>
      <c r="J83" s="2">
        <f t="shared" si="11"/>
        <v>0</v>
      </c>
      <c r="K83" s="2">
        <v>0</v>
      </c>
      <c r="L83" s="2">
        <v>0</v>
      </c>
      <c r="M83" s="2">
        <v>3</v>
      </c>
      <c r="N83" s="2">
        <v>0</v>
      </c>
      <c r="O83" s="2">
        <v>7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</row>
    <row r="84" spans="1:26" x14ac:dyDescent="0.25">
      <c r="A84" s="3" t="s">
        <v>45</v>
      </c>
      <c r="B84" s="3" t="s">
        <v>46</v>
      </c>
      <c r="C84" s="2" t="s">
        <v>47</v>
      </c>
      <c r="D84" s="2" t="s">
        <v>106</v>
      </c>
      <c r="E84" s="2" t="s">
        <v>19</v>
      </c>
      <c r="F84" s="3" t="s">
        <v>70</v>
      </c>
      <c r="G84" s="2" t="s">
        <v>103</v>
      </c>
      <c r="H84" s="2">
        <f t="shared" si="9"/>
        <v>4</v>
      </c>
      <c r="I84" s="2">
        <f t="shared" si="10"/>
        <v>4</v>
      </c>
      <c r="J84" s="2">
        <f t="shared" si="11"/>
        <v>0</v>
      </c>
      <c r="K84" s="2">
        <v>0</v>
      </c>
      <c r="L84" s="2">
        <v>0</v>
      </c>
      <c r="M84" s="2">
        <v>0</v>
      </c>
      <c r="N84" s="2">
        <v>0</v>
      </c>
      <c r="O84" s="2">
        <v>4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</row>
    <row r="85" spans="1:26" x14ac:dyDescent="0.25">
      <c r="A85" s="3" t="s">
        <v>45</v>
      </c>
      <c r="B85" s="3" t="s">
        <v>46</v>
      </c>
      <c r="C85" s="2" t="s">
        <v>47</v>
      </c>
      <c r="D85" s="2" t="s">
        <v>106</v>
      </c>
      <c r="E85" s="2" t="s">
        <v>19</v>
      </c>
      <c r="F85" s="3" t="s">
        <v>70</v>
      </c>
      <c r="G85" s="2" t="s">
        <v>103</v>
      </c>
      <c r="H85" s="2">
        <f t="shared" si="9"/>
        <v>2</v>
      </c>
      <c r="I85" s="2">
        <f t="shared" si="10"/>
        <v>2</v>
      </c>
      <c r="J85" s="2">
        <f t="shared" si="11"/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2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</row>
    <row r="86" spans="1:26" x14ac:dyDescent="0.25">
      <c r="A86" s="3" t="s">
        <v>45</v>
      </c>
      <c r="B86" s="3" t="s">
        <v>46</v>
      </c>
      <c r="C86" s="2" t="s">
        <v>47</v>
      </c>
      <c r="D86" s="2" t="s">
        <v>106</v>
      </c>
      <c r="E86" s="2" t="s">
        <v>19</v>
      </c>
      <c r="F86" s="3" t="s">
        <v>70</v>
      </c>
      <c r="G86" s="2" t="s">
        <v>103</v>
      </c>
      <c r="H86" s="2">
        <f t="shared" si="9"/>
        <v>3</v>
      </c>
      <c r="I86" s="2">
        <f t="shared" si="10"/>
        <v>3</v>
      </c>
      <c r="J86" s="2">
        <f t="shared" si="11"/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3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</row>
    <row r="87" spans="1:26" x14ac:dyDescent="0.25">
      <c r="A87" s="3" t="s">
        <v>45</v>
      </c>
      <c r="B87" s="3" t="s">
        <v>46</v>
      </c>
      <c r="C87" s="2" t="s">
        <v>47</v>
      </c>
      <c r="D87" s="2" t="s">
        <v>106</v>
      </c>
      <c r="E87" s="2" t="s">
        <v>19</v>
      </c>
      <c r="F87" s="3" t="s">
        <v>70</v>
      </c>
      <c r="G87" s="2" t="s">
        <v>103</v>
      </c>
      <c r="H87" s="2">
        <f t="shared" si="9"/>
        <v>6</v>
      </c>
      <c r="I87" s="2">
        <f t="shared" si="10"/>
        <v>5</v>
      </c>
      <c r="J87" s="2">
        <f t="shared" si="11"/>
        <v>1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4</v>
      </c>
      <c r="R87" s="2">
        <v>1</v>
      </c>
      <c r="S87" s="2">
        <v>1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</row>
    <row r="88" spans="1:26" x14ac:dyDescent="0.25">
      <c r="A88" s="3" t="s">
        <v>45</v>
      </c>
      <c r="B88" s="3" t="s">
        <v>46</v>
      </c>
      <c r="C88" s="2" t="s">
        <v>47</v>
      </c>
      <c r="D88" s="2" t="s">
        <v>106</v>
      </c>
      <c r="E88" s="2" t="s">
        <v>19</v>
      </c>
      <c r="F88" s="3" t="s">
        <v>70</v>
      </c>
      <c r="G88" s="2" t="s">
        <v>103</v>
      </c>
      <c r="H88" s="2">
        <f t="shared" si="9"/>
        <v>6</v>
      </c>
      <c r="I88" s="2">
        <f t="shared" si="10"/>
        <v>6</v>
      </c>
      <c r="J88" s="2">
        <f t="shared" si="11"/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6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</row>
    <row r="89" spans="1:26" x14ac:dyDescent="0.25">
      <c r="A89" s="3" t="s">
        <v>45</v>
      </c>
      <c r="B89" s="3" t="s">
        <v>46</v>
      </c>
      <c r="C89" s="2" t="s">
        <v>47</v>
      </c>
      <c r="D89" s="2" t="s">
        <v>106</v>
      </c>
      <c r="E89" s="2" t="s">
        <v>19</v>
      </c>
      <c r="F89" s="3" t="s">
        <v>70</v>
      </c>
      <c r="G89" s="2" t="s">
        <v>103</v>
      </c>
      <c r="H89" s="2">
        <f t="shared" si="9"/>
        <v>4</v>
      </c>
      <c r="I89" s="2">
        <f t="shared" si="10"/>
        <v>4</v>
      </c>
      <c r="J89" s="2">
        <f t="shared" si="11"/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4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</row>
    <row r="90" spans="1:26" x14ac:dyDescent="0.25">
      <c r="A90" s="3" t="s">
        <v>45</v>
      </c>
      <c r="B90" s="3" t="s">
        <v>46</v>
      </c>
      <c r="C90" s="2" t="s">
        <v>47</v>
      </c>
      <c r="D90" s="2" t="s">
        <v>106</v>
      </c>
      <c r="E90" s="2" t="s">
        <v>19</v>
      </c>
      <c r="F90" s="3" t="s">
        <v>70</v>
      </c>
      <c r="G90" s="2" t="s">
        <v>103</v>
      </c>
      <c r="H90" s="2">
        <f t="shared" si="9"/>
        <v>4</v>
      </c>
      <c r="I90" s="2">
        <f t="shared" si="10"/>
        <v>4</v>
      </c>
      <c r="J90" s="2">
        <f t="shared" si="11"/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4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</row>
    <row r="91" spans="1:26" x14ac:dyDescent="0.25">
      <c r="A91" s="3" t="s">
        <v>45</v>
      </c>
      <c r="B91" s="3" t="s">
        <v>46</v>
      </c>
      <c r="C91" s="2" t="s">
        <v>47</v>
      </c>
      <c r="D91" s="2" t="s">
        <v>106</v>
      </c>
      <c r="E91" s="2" t="s">
        <v>19</v>
      </c>
      <c r="F91" s="3" t="s">
        <v>70</v>
      </c>
      <c r="G91" s="2" t="s">
        <v>103</v>
      </c>
      <c r="H91" s="2">
        <f t="shared" si="9"/>
        <v>2</v>
      </c>
      <c r="I91" s="2">
        <f t="shared" si="10"/>
        <v>2</v>
      </c>
      <c r="J91" s="2">
        <f t="shared" si="11"/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2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</row>
    <row r="92" spans="1:26" x14ac:dyDescent="0.25">
      <c r="A92" s="3" t="s">
        <v>45</v>
      </c>
      <c r="B92" s="3" t="s">
        <v>46</v>
      </c>
      <c r="C92" s="2" t="s">
        <v>47</v>
      </c>
      <c r="D92" s="2" t="s">
        <v>106</v>
      </c>
      <c r="E92" s="2" t="s">
        <v>19</v>
      </c>
      <c r="F92" s="3" t="s">
        <v>72</v>
      </c>
      <c r="G92" s="2" t="s">
        <v>104</v>
      </c>
      <c r="H92" s="2">
        <f t="shared" si="9"/>
        <v>24</v>
      </c>
      <c r="I92" s="2">
        <f t="shared" si="10"/>
        <v>23</v>
      </c>
      <c r="J92" s="2">
        <f t="shared" si="11"/>
        <v>1</v>
      </c>
      <c r="K92" s="2">
        <v>8</v>
      </c>
      <c r="L92" s="2">
        <v>1</v>
      </c>
      <c r="M92" s="2">
        <v>9</v>
      </c>
      <c r="N92" s="2">
        <v>0</v>
      </c>
      <c r="O92" s="2">
        <v>0</v>
      </c>
      <c r="P92" s="2">
        <v>0</v>
      </c>
      <c r="Q92" s="2">
        <v>3</v>
      </c>
      <c r="R92" s="2">
        <v>0</v>
      </c>
      <c r="S92" s="2">
        <v>0</v>
      </c>
      <c r="T92" s="2">
        <v>0</v>
      </c>
      <c r="U92" s="2">
        <v>3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</row>
    <row r="93" spans="1:26" x14ac:dyDescent="0.25">
      <c r="A93" s="3" t="s">
        <v>45</v>
      </c>
      <c r="B93" s="3" t="s">
        <v>46</v>
      </c>
      <c r="C93" s="2" t="s">
        <v>47</v>
      </c>
      <c r="D93" s="2" t="s">
        <v>106</v>
      </c>
      <c r="E93" s="2" t="s">
        <v>19</v>
      </c>
      <c r="F93" s="3" t="s">
        <v>74</v>
      </c>
      <c r="G93" s="2" t="s">
        <v>105</v>
      </c>
      <c r="H93" s="2">
        <f t="shared" si="9"/>
        <v>94</v>
      </c>
      <c r="I93" s="2">
        <f t="shared" si="10"/>
        <v>49</v>
      </c>
      <c r="J93" s="2">
        <f t="shared" si="11"/>
        <v>45</v>
      </c>
      <c r="K93" s="2">
        <v>17</v>
      </c>
      <c r="L93" s="2">
        <v>11</v>
      </c>
      <c r="M93" s="2">
        <v>8</v>
      </c>
      <c r="N93" s="2">
        <v>19</v>
      </c>
      <c r="O93" s="2">
        <v>9</v>
      </c>
      <c r="P93" s="2">
        <v>7</v>
      </c>
      <c r="Q93" s="2">
        <v>9</v>
      </c>
      <c r="R93" s="2">
        <v>6</v>
      </c>
      <c r="S93" s="2">
        <v>4</v>
      </c>
      <c r="T93" s="2">
        <v>2</v>
      </c>
      <c r="U93" s="2">
        <v>2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</row>
    <row r="94" spans="1:26" x14ac:dyDescent="0.25">
      <c r="H94" s="6">
        <f>SUM(H5:H93)</f>
        <v>8703</v>
      </c>
    </row>
  </sheetData>
  <mergeCells count="17">
    <mergeCell ref="W2:X2"/>
    <mergeCell ref="A1:Z1"/>
    <mergeCell ref="A2:A3"/>
    <mergeCell ref="B2:B3"/>
    <mergeCell ref="C2:C3"/>
    <mergeCell ref="D2:D3"/>
    <mergeCell ref="E2:E3"/>
    <mergeCell ref="F2:F3"/>
    <mergeCell ref="G2:G3"/>
    <mergeCell ref="H2:J2"/>
    <mergeCell ref="K2:L2"/>
    <mergeCell ref="Y2:Z2"/>
    <mergeCell ref="M2:N2"/>
    <mergeCell ref="O2:P2"/>
    <mergeCell ref="Q2:R2"/>
    <mergeCell ref="S2:T2"/>
    <mergeCell ref="U2:V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7" sqref="G17"/>
    </sheetView>
  </sheetViews>
  <sheetFormatPr defaultRowHeight="16.5" x14ac:dyDescent="0.25"/>
  <sheetData/>
  <sortState ref="A2:O1153">
    <sortCondition ref="E1"/>
  </sortState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工作表1</vt:lpstr>
      <vt:lpstr>工作表2</vt:lpstr>
      <vt:lpstr>工作表3</vt:lpstr>
      <vt:lpstr>工作表4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林俊斌</dc:creator>
  <cp:lastModifiedBy>林俊斌</cp:lastModifiedBy>
  <dcterms:created xsi:type="dcterms:W3CDTF">2019-10-15T03:15:30Z</dcterms:created>
  <dcterms:modified xsi:type="dcterms:W3CDTF">2019-10-15T03:42:16Z</dcterms:modified>
</cp:coreProperties>
</file>