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.wa\Desktop\上英文網頁\"/>
    </mc:Choice>
  </mc:AlternateContent>
  <xr:revisionPtr revIDLastSave="0" documentId="8_{CA80E691-9E35-4B88-9CAB-33F6AC28E98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K4" i="1" l="1"/>
  <c r="L4" i="1" s="1"/>
  <c r="M4" i="1"/>
  <c r="I6" i="1"/>
  <c r="J6" i="1"/>
  <c r="G5" i="1"/>
  <c r="H5" i="1" s="1"/>
  <c r="G6" i="1" l="1"/>
  <c r="M6" i="1"/>
  <c r="N4" i="1"/>
  <c r="N6" i="1" s="1"/>
  <c r="K5" i="1" l="1"/>
  <c r="H6" i="1"/>
  <c r="L5" i="1" l="1"/>
  <c r="L6" i="1" s="1"/>
  <c r="K6" i="1"/>
</calcChain>
</file>

<file path=xl/sharedStrings.xml><?xml version="1.0" encoding="utf-8"?>
<sst xmlns="http://schemas.openxmlformats.org/spreadsheetml/2006/main" count="24" uniqueCount="23">
  <si>
    <t>Year-end Bonus List for Contract Staff of ______________(Unit Name), _____(Year)</t>
    <phoneticPr fontId="4" type="noConversion"/>
  </si>
  <si>
    <t>Unit</t>
    <phoneticPr fontId="3" type="noConversion"/>
  </si>
  <si>
    <t>Name</t>
    <phoneticPr fontId="3" type="noConversion"/>
  </si>
  <si>
    <t>Base Salary</t>
    <phoneticPr fontId="3" type="noConversion"/>
  </si>
  <si>
    <t>Professional Allowance</t>
    <phoneticPr fontId="3" type="noConversion"/>
  </si>
  <si>
    <t>Date of Employment</t>
    <phoneticPr fontId="3" type="noConversion"/>
  </si>
  <si>
    <t>Month of Employment</t>
    <phoneticPr fontId="3" type="noConversion"/>
  </si>
  <si>
    <t>Taxable Amount</t>
    <phoneticPr fontId="3" type="noConversion"/>
  </si>
  <si>
    <t>Income Tax</t>
    <phoneticPr fontId="3" type="noConversion"/>
  </si>
  <si>
    <t>Supplementary Premium of Health Insurance</t>
    <phoneticPr fontId="3" type="noConversion"/>
  </si>
  <si>
    <t>Other Deductable Amount</t>
    <phoneticPr fontId="3" type="noConversion"/>
  </si>
  <si>
    <t>Total Dedutable Amount</t>
    <phoneticPr fontId="3" type="noConversion"/>
  </si>
  <si>
    <t>Actual Salary</t>
    <phoneticPr fontId="3" type="noConversion"/>
  </si>
  <si>
    <t>Supplementary Premium of Health Insurance-Employement Payment</t>
    <phoneticPr fontId="3" type="noConversion"/>
  </si>
  <si>
    <t>General Accounting Office</t>
    <phoneticPr fontId="3" type="noConversion"/>
  </si>
  <si>
    <t>David Wang</t>
    <phoneticPr fontId="3" type="noConversion"/>
  </si>
  <si>
    <r>
      <t>9</t>
    </r>
    <r>
      <rPr>
        <sz val="12"/>
        <rFont val="新細明體"/>
        <family val="1"/>
        <charset val="136"/>
      </rPr>
      <t>5.08.01</t>
    </r>
    <phoneticPr fontId="3" type="noConversion"/>
  </si>
  <si>
    <t>合計</t>
    <phoneticPr fontId="3" type="noConversion"/>
  </si>
  <si>
    <t>【Remarks】</t>
    <phoneticPr fontId="3" type="noConversion"/>
  </si>
  <si>
    <t>1.Taxable Amount is calculated by: ((Base Salary+Professional Allowance)*1.5*(Month of Employment))/12</t>
    <phoneticPr fontId="3" type="noConversion"/>
  </si>
  <si>
    <t>3.Fill in the bold fields ONLY; do not modify other columns; otherwise the calculation formula will be affected.</t>
    <phoneticPr fontId="3" type="noConversion"/>
  </si>
  <si>
    <r>
      <t>Prepared by:</t>
    </r>
    <r>
      <rPr>
        <sz val="12"/>
        <rFont val="Times New Roman"/>
        <family val="1"/>
      </rPr>
      <t xml:space="preserve">                                     </t>
    </r>
    <r>
      <rPr>
        <sz val="12"/>
        <rFont val="新細明體"/>
        <family val="1"/>
        <charset val="136"/>
      </rPr>
      <t>Unit Supervisor:</t>
    </r>
    <r>
      <rPr>
        <sz val="12"/>
        <rFont val="Times New Roman"/>
        <family val="1"/>
      </rPr>
      <t xml:space="preserve">                                   Personnel Office                               </t>
    </r>
    <r>
      <rPr>
        <sz val="12"/>
        <rFont val="新細明體"/>
        <family val="1"/>
        <charset val="136"/>
      </rPr>
      <t>General Accounting Office</t>
    </r>
    <r>
      <rPr>
        <sz val="12"/>
        <rFont val="Times New Roman"/>
        <family val="1"/>
      </rPr>
      <t xml:space="preserve">                                     </t>
    </r>
    <r>
      <rPr>
        <sz val="12"/>
        <rFont val="新細明體"/>
        <family val="1"/>
        <charset val="136"/>
      </rPr>
      <t>President:</t>
    </r>
    <r>
      <rPr>
        <sz val="12"/>
        <rFont val="Times New Roman"/>
        <family val="1"/>
      </rPr>
      <t xml:space="preserve">                                                           </t>
    </r>
    <phoneticPr fontId="3" type="noConversion"/>
  </si>
  <si>
    <t>2.Income Tax Amount is calculated by: The deductible threshold for taxable income is $88,501. For those exceeding this threshold, a 5% income tax is applied based on the taxable income.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</si>
</sst>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176" fontId="7" fillId="0" borderId="1" xfId="1" applyNumberFormat="1" applyFont="1" applyBorder="1" applyAlignment="1">
      <alignment vertical="center" wrapText="1"/>
    </xf>
    <xf numFmtId="176" fontId="1" fillId="0" borderId="1" xfId="1" applyNumberFormat="1" applyFont="1" applyBorder="1" applyAlignment="1">
      <alignment vertical="center" wrapText="1"/>
    </xf>
    <xf numFmtId="0" fontId="1" fillId="0" borderId="1" xfId="0" applyFont="1" applyBorder="1"/>
    <xf numFmtId="176" fontId="1" fillId="0" borderId="1" xfId="0" applyNumberFormat="1" applyFont="1" applyBorder="1"/>
    <xf numFmtId="0" fontId="8" fillId="0" borderId="1" xfId="0" applyFont="1" applyBorder="1" applyAlignment="1">
      <alignment horizontal="center" vertical="center" wrapText="1"/>
    </xf>
    <xf numFmtId="176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J4" sqref="J4"/>
    </sheetView>
  </sheetViews>
  <sheetFormatPr defaultRowHeight="16.5"/>
  <cols>
    <col min="1" max="1" width="10.75" customWidth="1"/>
    <col min="2" max="3" width="11" customWidth="1"/>
    <col min="4" max="4" width="13.125" customWidth="1"/>
    <col min="5" max="5" width="9.375" customWidth="1"/>
    <col min="6" max="6" width="9.25" customWidth="1"/>
    <col min="7" max="7" width="11.375" customWidth="1"/>
    <col min="8" max="8" width="12" customWidth="1"/>
    <col min="9" max="11" width="10.875" customWidth="1"/>
    <col min="12" max="12" width="14.375" customWidth="1"/>
    <col min="13" max="13" width="9.5" bestFit="1" customWidth="1"/>
  </cols>
  <sheetData>
    <row r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48.75" customHeight="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2" t="s">
        <v>7</v>
      </c>
      <c r="H3" s="2" t="s">
        <v>8</v>
      </c>
      <c r="I3" s="12" t="s">
        <v>9</v>
      </c>
      <c r="J3" s="9" t="s">
        <v>10</v>
      </c>
      <c r="K3" s="2" t="s">
        <v>11</v>
      </c>
      <c r="L3" s="2" t="s">
        <v>12</v>
      </c>
      <c r="M3" s="12" t="s">
        <v>13</v>
      </c>
      <c r="N3" s="12" t="s">
        <v>12</v>
      </c>
    </row>
    <row r="4" spans="1:14" ht="49.5">
      <c r="A4" s="2" t="s">
        <v>14</v>
      </c>
      <c r="B4" s="2" t="s">
        <v>15</v>
      </c>
      <c r="C4" s="6">
        <v>1835</v>
      </c>
      <c r="D4" s="6">
        <v>12803</v>
      </c>
      <c r="E4" s="2" t="s">
        <v>16</v>
      </c>
      <c r="F4" s="2">
        <v>5</v>
      </c>
      <c r="G4" s="6">
        <f>(C4+D4)*1.5*F4/12</f>
        <v>9148.75</v>
      </c>
      <c r="H4" s="6">
        <f>IF(G4&gt;88501,G4*0.05,0)</f>
        <v>0</v>
      </c>
      <c r="I4" s="6">
        <v>0</v>
      </c>
      <c r="J4" s="6">
        <v>10</v>
      </c>
      <c r="K4" s="6">
        <f>SUM(H4:J4)</f>
        <v>10</v>
      </c>
      <c r="L4" s="5">
        <f>G4-K4</f>
        <v>9138.75</v>
      </c>
      <c r="M4" s="13">
        <f>ROUND(G4*0.0211,0)</f>
        <v>193</v>
      </c>
      <c r="N4" s="10">
        <f>G4+M4</f>
        <v>9341.75</v>
      </c>
    </row>
    <row r="5" spans="1:14">
      <c r="A5" s="2"/>
      <c r="B5" s="3"/>
      <c r="C5" s="6"/>
      <c r="D5" s="6"/>
      <c r="E5" s="2"/>
      <c r="F5" s="2"/>
      <c r="G5" s="6">
        <f>(C5+D5)*1.5*F5/12</f>
        <v>0</v>
      </c>
      <c r="H5" s="6">
        <f>IF(G5&gt;86001,G5*0.05,0)</f>
        <v>0</v>
      </c>
      <c r="I5" s="6"/>
      <c r="J5" s="6"/>
      <c r="K5" s="6">
        <f>SUM(H5:J5)</f>
        <v>0</v>
      </c>
      <c r="L5" s="5">
        <f>G5-K5</f>
        <v>0</v>
      </c>
      <c r="M5" s="11"/>
      <c r="N5" s="11"/>
    </row>
    <row r="6" spans="1:14">
      <c r="A6" s="2" t="s">
        <v>17</v>
      </c>
      <c r="B6" s="7"/>
      <c r="C6" s="8"/>
      <c r="D6" s="8"/>
      <c r="E6" s="7"/>
      <c r="F6" s="7"/>
      <c r="G6" s="8">
        <f t="shared" ref="G6:N6" si="0">SUM(G4:G5)</f>
        <v>9148.75</v>
      </c>
      <c r="H6" s="8">
        <f t="shared" si="0"/>
        <v>0</v>
      </c>
      <c r="I6" s="8">
        <f t="shared" si="0"/>
        <v>0</v>
      </c>
      <c r="J6" s="8">
        <f t="shared" si="0"/>
        <v>10</v>
      </c>
      <c r="K6" s="8">
        <f t="shared" si="0"/>
        <v>10</v>
      </c>
      <c r="L6" s="8">
        <f t="shared" si="0"/>
        <v>9138.75</v>
      </c>
      <c r="M6" s="8">
        <f t="shared" si="0"/>
        <v>193</v>
      </c>
      <c r="N6" s="8">
        <f t="shared" si="0"/>
        <v>9341.75</v>
      </c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>
      <c r="A8" s="1" t="s">
        <v>18</v>
      </c>
      <c r="B8" s="1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>
      <c r="B9" t="s">
        <v>22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4">
      <c r="A10" s="1"/>
      <c r="B10" s="1" t="s">
        <v>20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ht="16.5" customHeight="1">
      <c r="A12" s="16" t="s">
        <v>21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>
      <c r="A14" s="1"/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4">
      <c r="A15" s="1"/>
      <c r="B15" s="1"/>
      <c r="C15" s="1"/>
      <c r="D15" s="1"/>
      <c r="E15" s="1"/>
      <c r="F15" s="1"/>
    </row>
  </sheetData>
  <mergeCells count="2">
    <mergeCell ref="A1:L1"/>
    <mergeCell ref="A12:N12"/>
  </mergeCells>
  <phoneticPr fontId="3" type="noConversion"/>
  <pageMargins left="0.55000000000000004" right="0.2" top="1" bottom="1" header="0.5" footer="0.5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yzu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呂雅雯</dc:creator>
  <cp:keywords/>
  <dc:description/>
  <cp:lastModifiedBy>陳薇安</cp:lastModifiedBy>
  <cp:revision/>
  <dcterms:created xsi:type="dcterms:W3CDTF">2002-12-26T03:20:16Z</dcterms:created>
  <dcterms:modified xsi:type="dcterms:W3CDTF">2024-11-20T08:31:53Z</dcterms:modified>
  <cp:category/>
  <cp:contentStatus/>
</cp:coreProperties>
</file>