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lin\Desktop\處作業\SDGs\2024 UI 綠色大學\2024填報資料\"/>
    </mc:Choice>
  </mc:AlternateContent>
  <bookViews>
    <workbookView xWindow="0" yWindow="0" windowWidth="13353" windowHeight="5171"/>
  </bookViews>
  <sheets>
    <sheet name="近三年永續發展"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9" i="1" l="1"/>
  <c r="H2" i="1" l="1"/>
  <c r="G2" i="1"/>
  <c r="F88" i="1"/>
  <c r="F90" i="1" l="1"/>
  <c r="G73" i="1"/>
  <c r="H73" i="1" s="1"/>
  <c r="G57" i="1"/>
  <c r="H57" i="1" s="1"/>
</calcChain>
</file>

<file path=xl/sharedStrings.xml><?xml version="1.0" encoding="utf-8"?>
<sst xmlns="http://schemas.openxmlformats.org/spreadsheetml/2006/main" count="99" uniqueCount="94">
  <si>
    <t>符合(1)</t>
    <phoneticPr fontId="2" type="noConversion"/>
  </si>
  <si>
    <t>學年度</t>
  </si>
  <si>
    <t>計劃名稱</t>
  </si>
  <si>
    <t>開始日</t>
  </si>
  <si>
    <t>結束日</t>
  </si>
  <si>
    <t>核定金額</t>
  </si>
  <si>
    <t>單年加總(新台幣)</t>
    <phoneticPr fontId="1" type="noConversion"/>
  </si>
  <si>
    <t>單年加總(美金)</t>
    <phoneticPr fontId="1" type="noConversion"/>
  </si>
  <si>
    <t>探究零售商永續行銷發展之關鍵因素 – 以綠色供應鏈聯盟之共生架構為例</t>
  </si>
  <si>
    <t>透過行動式擴增實境實踐教育4.0: 開發與評估為初級華語學習者設計之內容語言整合型任務導向手機應用程式</t>
  </si>
  <si>
    <t>開發嗜極微生物之耐/嗜鹽菌應用在生技產品四氫嘧啶的合成與生產</t>
  </si>
  <si>
    <t>彩券型投資與永續投資之股價報酬表現</t>
  </si>
  <si>
    <t>製程模擬基礎訓練與模擬生產每年100噸纖維工廠</t>
  </si>
  <si>
    <t>111-112年雙語數位學伴計畫-夥伴大學計畫</t>
  </si>
  <si>
    <t>以教育科技提升學生專業科目學習及分析能力-以元智大學中級會計學(一)為例</t>
  </si>
  <si>
    <t>以參與兒童程式教育之推行提升大學生程式學習之學習情緒及學習成效：以前端網頁程式課程爲實踐場域</t>
  </si>
  <si>
    <t>PEM電解製低碳臭氧加速半導體 製程  綠色化</t>
  </si>
  <si>
    <t>再生氫經濟-電解儲能技術研發與綠氫應用服務產學聯盟計畫(2/3)</t>
  </si>
  <si>
    <t>鏈結多元價值與低碳服務生態圈發展</t>
  </si>
  <si>
    <t>變動中的性別年金差異：三個福利國家的比較</t>
  </si>
  <si>
    <t>中壢工業區優化產業結構邁向智慧升級轉型計畫</t>
  </si>
  <si>
    <t>觀音工業區產業永續發展與技術持續深耕計畫</t>
  </si>
  <si>
    <t>綠能車載通訊系統暨關鍵組件之先進濾波技術</t>
  </si>
  <si>
    <t>廠商如何獲致綠色創新績效？—物聯網科技採用與MOA架構之觀點</t>
  </si>
  <si>
    <t>開發高效能納豆激酶生產程序</t>
  </si>
  <si>
    <t>研發新型基於近似電壓輪廓曲線之即時電壓穩定度評估演算法以監測電力能源安全狀態</t>
  </si>
  <si>
    <t>目標導向, 自我調節行為, 角色認知與工作績效之間的關係: 針對台灣工業展會攤位人員之實證研究</t>
  </si>
  <si>
    <t>以制度基礎、資源基礎與社會交換理論探討零售商之永續行銷發展</t>
  </si>
  <si>
    <t>低維度電子材料新穎特性於能源相關議題應用研究</t>
  </si>
  <si>
    <t>石墨烯氧化亞銅綠色環保船殼水下防污/防蝕塗料開發</t>
  </si>
  <si>
    <t>以教育科技工具提升學生商業分析能力-以元智大學統計學為例</t>
  </si>
  <si>
    <t>再生氫經濟-電解儲能技術研發與綠氫應用服務產學聯盟計畫(1/3)</t>
  </si>
  <si>
    <t>中壢工業區智慧製造與綠色產業園區輔導計畫</t>
  </si>
  <si>
    <t>觀音工業區數位轉型及輔導創新計畫(II)</t>
  </si>
  <si>
    <t>111年度校園飲用水、地下水、實驗室廢水、排放水、生活汙水等水質檢測案</t>
  </si>
  <si>
    <t>綠氫應用柴油車除碳減排驗證及研究</t>
  </si>
  <si>
    <t>綠能車載通訊系統暨關鍵組件之先進吸波技術</t>
  </si>
  <si>
    <t>加總</t>
    <phoneticPr fontId="2" type="noConversion"/>
  </si>
  <si>
    <t>新台幣</t>
    <phoneticPr fontId="2" type="noConversion"/>
  </si>
  <si>
    <t>美金(匯率32)</t>
    <phoneticPr fontId="2" type="noConversion"/>
  </si>
  <si>
    <t>平均</t>
    <phoneticPr fontId="1" type="noConversion"/>
  </si>
  <si>
    <t>從Picard的政策原則分析我國視聽媒體服務法規範的妥適性</t>
  </si>
  <si>
    <t>多尺度卷積雙向門控循環單元網路應用於比特幣價格預測</t>
  </si>
  <si>
    <t>區塊鍊平台發展的代幣或股權籌資之間的代理成本與訊息不對稱: 實質選擇權分析法</t>
  </si>
  <si>
    <t>社群媒體中意圖挖掘於商業智慧之應用</t>
  </si>
  <si>
    <t>適用於文本同儕教學之學習同伴適性化提問回饋機制之研發與成效評估</t>
  </si>
  <si>
    <t>均質水膠膜之設計與其用於雙極膜電透析甲酸之濃縮</t>
  </si>
  <si>
    <t>低碳臭氧加速半導體製程綠色化-PEM電解關鍵技術研發</t>
  </si>
  <si>
    <t>基於智慧軟體定義光纖擷取網路之觸覺式互聯網服務研究</t>
  </si>
  <si>
    <t>6G衛星空中地面整合網路下基於深度強化學習之無線與計算資源管理技術研發</t>
  </si>
  <si>
    <t>毫米波線性化主動陣列天線發射系統之調校與預失真補償設計研究</t>
  </si>
  <si>
    <t>從「構圖」探究條狀漫畫之敘事方式： 以LINE WEBTOON為例</t>
  </si>
  <si>
    <t>巴賽爾資本框架下之信用風險規範</t>
  </si>
  <si>
    <t>三層次認定領導之效用：多重樣本與多重方法的驗證</t>
  </si>
  <si>
    <t>可調控氮摻雜石墨烯材料應用於電化學元件之可行性研究</t>
  </si>
  <si>
    <t>基於毫米波雷達之多人定位及姿態識別</t>
  </si>
  <si>
    <t>建立供應鏈關係的三種機制: Covid19 疫情的實證研究</t>
  </si>
  <si>
    <t>設計專利相關議題</t>
  </si>
  <si>
    <t>高精度喉癌快篩及其強健系統開發</t>
  </si>
  <si>
    <t>退化性膝關節炎醫療處置決策系統開發</t>
  </si>
  <si>
    <t>利用廢棄啤酒麥渣結合電透析方式製備具水質軟化功能生物炭與其後續環境汙染物去除應用</t>
  </si>
  <si>
    <t>基於醫學影像語意分割、自監督式學習及知識蒸餾之頸部淋巴結良惡性辨識</t>
  </si>
  <si>
    <t>運用關聯性於容積資料之深度編輯</t>
  </si>
  <si>
    <t>基於電腦斷層影像深度學習模型之肺部結節變異樣態與風險預測(II)</t>
  </si>
  <si>
    <t>應用高層數卷積神經網路估算匹配的影像特徵點轉換後空間距離之研究</t>
  </si>
  <si>
    <t>多層膜自動配膜最佳化-建立物料選用及進料排程之方法</t>
  </si>
  <si>
    <t>中國現當代散文的「北京寫作」研究</t>
  </si>
  <si>
    <t>人機協作應用之機械手臂先進協作與安全功能之研發</t>
  </si>
  <si>
    <t>Hbs形象網站設計研究</t>
  </si>
  <si>
    <t>探討利用食品廢棄物和微藻水解物作為培養基質合成高附加價值之生物分子最適化研究</t>
  </si>
  <si>
    <t>半導體佈局設計工程師能力鑑定報名系統研究</t>
  </si>
  <si>
    <t>策略布局與商業模式新創實作 - 綠色專利實作</t>
  </si>
  <si>
    <t>社交媒體科技協作平台之專案式共同筆記開發與同儕互評－以「雲端運算與智慧聯網簡介」課程為例</t>
  </si>
  <si>
    <t>桃園管理處農田水利事業區整合數位應用與綠色轉型之管理效益評估</t>
  </si>
  <si>
    <t>台灣地區第二型及第三型豬環狀病毒之監測計畫</t>
  </si>
  <si>
    <t>高效能儲氫材料開發與其計算模擬研究(1/2)</t>
  </si>
  <si>
    <t>智慧型自動化視覺檢測系統研究</t>
  </si>
  <si>
    <t>區塊鏈供應鏈金融專業顧問服務及研究計畫</t>
  </si>
  <si>
    <t>經濟部工業局產業低碳與智慧化輔導計畫【陳懷傑】</t>
  </si>
  <si>
    <t>新型固態電池及STOBA電池製造及性能評估</t>
  </si>
  <si>
    <t>利用廢寶特瓶製備MIL-101(Cr)觸媒應用於CO2轉化生成碳酸丙烯酯之研發</t>
  </si>
  <si>
    <t>自動化網誌資料搜尋系統研究</t>
  </si>
  <si>
    <t>再生氫經濟-電解儲能技術研發與綠氫應用服務產學聯盟計畫(3/3)</t>
  </si>
  <si>
    <t>2024裕隆城春節設計專案</t>
  </si>
  <si>
    <t>廢印刷電路板(PCB)回收後的玻纖樹脂粉的熱裂解及含溴阻燃劑除溴技術提升之研發</t>
  </si>
  <si>
    <t>產業低碳與智慧化輔導計畫─中央炭素、耀新電子、南僑油脂、華強實業、皇家可口</t>
  </si>
  <si>
    <t>LNG雙燃料散貨船之BOG產生關鍵因素分析及最佳化管理方法探索研究計畫</t>
  </si>
  <si>
    <t>質子交換膜水電解技術-臭氧氣體模組樣機開發</t>
  </si>
  <si>
    <t>產業低碳與智慧化輔導計畫─天淵、宏得螺絲、恆器製酒、富專鋼鐵、台灣控制閥</t>
  </si>
  <si>
    <t>中壢產業園區優化產業結構邁向低碳永續升級轉型計畫</t>
  </si>
  <si>
    <t>觀音產業園區淨零轉型暨循環聚落推動計畫</t>
  </si>
  <si>
    <t>長者住宅用電與用水之生活作息分析</t>
  </si>
  <si>
    <t>產業低碳與智慧化輔導計畫─羅鐵機械、嶸傑</t>
  </si>
  <si>
    <t>產業低碳與智慧化輔導計畫─瑞怡造漆、萬積科技、大環淨科技、中國炭素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</si>
</sst>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 x14ac:knownFonts="1">
    <font>
      <sz val="12"/>
      <color theme="1"/>
      <name val="新細明體"/>
      <family val="1"/>
      <charset val="136"/>
      <scheme val="minor"/>
    </font>
    <font>
      <sz val="9"/>
      <name val="新細明體"/>
      <family val="1"/>
      <charset val="136"/>
      <scheme val="minor"/>
    </font>
    <font>
      <sz val="9"/>
      <name val="新細明體"/>
      <family val="1"/>
      <charset val="136"/>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176" fontId="0" fillId="0" borderId="1" xfId="0" applyNumberFormat="1" applyBorder="1">
      <alignment vertical="center"/>
    </xf>
    <xf numFmtId="0" fontId="0" fillId="0" borderId="1" xfId="0" applyBorder="1" applyAlignment="1">
      <alignment horizontal="center" vertical="center"/>
    </xf>
    <xf numFmtId="0" fontId="0" fillId="3" borderId="1" xfId="0" applyFill="1" applyBorder="1" applyAlignment="1">
      <alignment horizontal="center" vertical="center"/>
    </xf>
    <xf numFmtId="176" fontId="0" fillId="3" borderId="2" xfId="0" applyNumberFormat="1" applyFill="1" applyBorder="1" applyAlignment="1">
      <alignment horizontal="center" vertical="center" wrapText="1"/>
    </xf>
    <xf numFmtId="176" fontId="0" fillId="3" borderId="3" xfId="0" applyNumberFormat="1" applyFill="1" applyBorder="1" applyAlignment="1">
      <alignment horizontal="center" vertical="center" wrapText="1"/>
    </xf>
    <xf numFmtId="176" fontId="0" fillId="3" borderId="4" xfId="0" applyNumberFormat="1"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tabSelected="1" topLeftCell="A67" workbookViewId="0">
      <selection activeCell="F97" sqref="F97"/>
    </sheetView>
  </sheetViews>
  <sheetFormatPr defaultRowHeight="16.399999999999999" x14ac:dyDescent="0.3"/>
  <cols>
    <col min="1" max="1" width="8.875" customWidth="1"/>
    <col min="3" max="3" width="65.125" customWidth="1"/>
    <col min="6" max="6" width="12.25" bestFit="1" customWidth="1"/>
    <col min="7" max="7" width="11.125" bestFit="1" customWidth="1"/>
    <col min="8" max="8" width="9.625" customWidth="1"/>
  </cols>
  <sheetData>
    <row r="1" spans="1:8" ht="32.75" x14ac:dyDescent="0.3">
      <c r="A1" s="1" t="s">
        <v>0</v>
      </c>
      <c r="B1" s="1" t="s">
        <v>1</v>
      </c>
      <c r="C1" s="1" t="s">
        <v>2</v>
      </c>
      <c r="D1" s="1" t="s">
        <v>3</v>
      </c>
      <c r="E1" s="1" t="s">
        <v>4</v>
      </c>
      <c r="F1" s="2" t="s">
        <v>5</v>
      </c>
      <c r="G1" s="3" t="s">
        <v>6</v>
      </c>
      <c r="H1" s="3" t="s">
        <v>7</v>
      </c>
    </row>
    <row r="2" spans="1:8" x14ac:dyDescent="0.3">
      <c r="A2" s="7">
        <v>1</v>
      </c>
      <c r="B2" s="8">
        <v>112</v>
      </c>
      <c r="C2" s="5" t="s">
        <v>41</v>
      </c>
      <c r="D2" s="5">
        <v>1120801</v>
      </c>
      <c r="E2" s="5">
        <v>1130731</v>
      </c>
      <c r="F2" s="6">
        <v>513000</v>
      </c>
      <c r="G2" s="9">
        <f>SUM(F2:F56)</f>
        <v>56576579</v>
      </c>
      <c r="H2" s="12">
        <f>G2/32</f>
        <v>1768018.09375</v>
      </c>
    </row>
    <row r="3" spans="1:8" x14ac:dyDescent="0.3">
      <c r="A3" s="7">
        <v>1</v>
      </c>
      <c r="B3" s="8">
        <v>112</v>
      </c>
      <c r="C3" s="5" t="s">
        <v>42</v>
      </c>
      <c r="D3" s="5">
        <v>1120801</v>
      </c>
      <c r="E3" s="5">
        <v>1130731</v>
      </c>
      <c r="F3" s="6">
        <v>540000</v>
      </c>
      <c r="G3" s="10"/>
      <c r="H3" s="13"/>
    </row>
    <row r="4" spans="1:8" x14ac:dyDescent="0.3">
      <c r="A4" s="7">
        <v>1</v>
      </c>
      <c r="B4" s="8">
        <v>112</v>
      </c>
      <c r="C4" s="5" t="s">
        <v>43</v>
      </c>
      <c r="D4" s="5">
        <v>1120801</v>
      </c>
      <c r="E4" s="5">
        <v>1130731</v>
      </c>
      <c r="F4" s="6">
        <v>650000</v>
      </c>
      <c r="G4" s="10"/>
      <c r="H4" s="13"/>
    </row>
    <row r="5" spans="1:8" x14ac:dyDescent="0.3">
      <c r="A5" s="7">
        <v>1</v>
      </c>
      <c r="B5" s="8">
        <v>112</v>
      </c>
      <c r="C5" s="5" t="s">
        <v>44</v>
      </c>
      <c r="D5" s="5">
        <v>1120801</v>
      </c>
      <c r="E5" s="5">
        <v>1130731</v>
      </c>
      <c r="F5" s="6">
        <v>650000</v>
      </c>
      <c r="G5" s="10"/>
      <c r="H5" s="13"/>
    </row>
    <row r="6" spans="1:8" x14ac:dyDescent="0.3">
      <c r="A6" s="7">
        <v>1</v>
      </c>
      <c r="B6" s="8">
        <v>112</v>
      </c>
      <c r="C6" s="5" t="s">
        <v>45</v>
      </c>
      <c r="D6" s="5">
        <v>1120801</v>
      </c>
      <c r="E6" s="5">
        <v>1130731</v>
      </c>
      <c r="F6" s="6">
        <v>778000</v>
      </c>
      <c r="G6" s="10"/>
      <c r="H6" s="13"/>
    </row>
    <row r="7" spans="1:8" x14ac:dyDescent="0.3">
      <c r="A7" s="7">
        <v>1</v>
      </c>
      <c r="B7" s="8">
        <v>112</v>
      </c>
      <c r="C7" s="5" t="s">
        <v>46</v>
      </c>
      <c r="D7" s="5">
        <v>1120801</v>
      </c>
      <c r="E7" s="5">
        <v>1130731</v>
      </c>
      <c r="F7" s="6">
        <v>1200000</v>
      </c>
      <c r="G7" s="10"/>
      <c r="H7" s="13"/>
    </row>
    <row r="8" spans="1:8" x14ac:dyDescent="0.3">
      <c r="A8" s="7">
        <v>1</v>
      </c>
      <c r="B8" s="8">
        <v>112</v>
      </c>
      <c r="C8" s="5" t="s">
        <v>47</v>
      </c>
      <c r="D8" s="5">
        <v>1120801</v>
      </c>
      <c r="E8" s="5">
        <v>1131231</v>
      </c>
      <c r="F8" s="6">
        <v>1036000</v>
      </c>
      <c r="G8" s="10"/>
      <c r="H8" s="13"/>
    </row>
    <row r="9" spans="1:8" x14ac:dyDescent="0.3">
      <c r="A9" s="7">
        <v>1</v>
      </c>
      <c r="B9" s="8">
        <v>112</v>
      </c>
      <c r="C9" s="5" t="s">
        <v>48</v>
      </c>
      <c r="D9" s="5">
        <v>1120801</v>
      </c>
      <c r="E9" s="5">
        <v>1130831</v>
      </c>
      <c r="F9" s="6">
        <v>770000</v>
      </c>
      <c r="G9" s="10"/>
      <c r="H9" s="13"/>
    </row>
    <row r="10" spans="1:8" x14ac:dyDescent="0.3">
      <c r="A10" s="7">
        <v>1</v>
      </c>
      <c r="B10" s="8">
        <v>112</v>
      </c>
      <c r="C10" s="5" t="s">
        <v>49</v>
      </c>
      <c r="D10" s="5">
        <v>1120801</v>
      </c>
      <c r="E10" s="5">
        <v>1130731</v>
      </c>
      <c r="F10" s="6">
        <v>690000</v>
      </c>
      <c r="G10" s="10"/>
      <c r="H10" s="13"/>
    </row>
    <row r="11" spans="1:8" x14ac:dyDescent="0.3">
      <c r="A11" s="7">
        <v>1</v>
      </c>
      <c r="B11" s="8">
        <v>112</v>
      </c>
      <c r="C11" s="5" t="s">
        <v>50</v>
      </c>
      <c r="D11" s="5">
        <v>1120801</v>
      </c>
      <c r="E11" s="5">
        <v>1130731</v>
      </c>
      <c r="F11" s="6">
        <v>805000</v>
      </c>
      <c r="G11" s="10"/>
      <c r="H11" s="13"/>
    </row>
    <row r="12" spans="1:8" x14ac:dyDescent="0.3">
      <c r="A12" s="7">
        <v>1</v>
      </c>
      <c r="B12" s="8">
        <v>112</v>
      </c>
      <c r="C12" s="5" t="s">
        <v>51</v>
      </c>
      <c r="D12" s="5">
        <v>1120801</v>
      </c>
      <c r="E12" s="5">
        <v>1130731</v>
      </c>
      <c r="F12" s="6">
        <v>570000</v>
      </c>
      <c r="G12" s="10"/>
      <c r="H12" s="13"/>
    </row>
    <row r="13" spans="1:8" x14ac:dyDescent="0.3">
      <c r="A13" s="7">
        <v>1</v>
      </c>
      <c r="B13" s="8">
        <v>112</v>
      </c>
      <c r="C13" s="5" t="s">
        <v>52</v>
      </c>
      <c r="D13" s="5">
        <v>1120801</v>
      </c>
      <c r="E13" s="5">
        <v>1130731</v>
      </c>
      <c r="F13" s="6">
        <v>591000</v>
      </c>
      <c r="G13" s="10"/>
      <c r="H13" s="13"/>
    </row>
    <row r="14" spans="1:8" x14ac:dyDescent="0.3">
      <c r="A14" s="7">
        <v>1</v>
      </c>
      <c r="B14" s="8">
        <v>112</v>
      </c>
      <c r="C14" s="5" t="s">
        <v>53</v>
      </c>
      <c r="D14" s="5">
        <v>1120801</v>
      </c>
      <c r="E14" s="5">
        <v>1130731</v>
      </c>
      <c r="F14" s="6">
        <v>906000</v>
      </c>
      <c r="G14" s="10"/>
      <c r="H14" s="13"/>
    </row>
    <row r="15" spans="1:8" x14ac:dyDescent="0.3">
      <c r="A15" s="7">
        <v>1</v>
      </c>
      <c r="B15" s="8">
        <v>112</v>
      </c>
      <c r="C15" s="5" t="s">
        <v>54</v>
      </c>
      <c r="D15" s="5">
        <v>1120801</v>
      </c>
      <c r="E15" s="5">
        <v>1150731</v>
      </c>
      <c r="F15" s="6">
        <v>3720000</v>
      </c>
      <c r="G15" s="10"/>
      <c r="H15" s="13"/>
    </row>
    <row r="16" spans="1:8" x14ac:dyDescent="0.3">
      <c r="A16" s="7">
        <v>1</v>
      </c>
      <c r="B16" s="8">
        <v>112</v>
      </c>
      <c r="C16" s="5" t="s">
        <v>55</v>
      </c>
      <c r="D16" s="5">
        <v>1120801</v>
      </c>
      <c r="E16" s="5">
        <v>1140731</v>
      </c>
      <c r="F16" s="6">
        <v>1980000</v>
      </c>
      <c r="G16" s="10"/>
      <c r="H16" s="13"/>
    </row>
    <row r="17" spans="1:8" x14ac:dyDescent="0.3">
      <c r="A17" s="7">
        <v>1</v>
      </c>
      <c r="B17" s="8">
        <v>112</v>
      </c>
      <c r="C17" s="5" t="s">
        <v>56</v>
      </c>
      <c r="D17" s="5">
        <v>1120801</v>
      </c>
      <c r="E17" s="5">
        <v>1150731</v>
      </c>
      <c r="F17" s="6">
        <v>3933000</v>
      </c>
      <c r="G17" s="10"/>
      <c r="H17" s="13"/>
    </row>
    <row r="18" spans="1:8" x14ac:dyDescent="0.3">
      <c r="A18" s="7">
        <v>1</v>
      </c>
      <c r="B18" s="8">
        <v>112</v>
      </c>
      <c r="C18" s="5" t="s">
        <v>57</v>
      </c>
      <c r="D18" s="5">
        <v>1120801</v>
      </c>
      <c r="E18" s="5">
        <v>1140731</v>
      </c>
      <c r="F18" s="6">
        <v>2036000</v>
      </c>
      <c r="G18" s="10"/>
      <c r="H18" s="13"/>
    </row>
    <row r="19" spans="1:8" x14ac:dyDescent="0.3">
      <c r="A19" s="7">
        <v>1</v>
      </c>
      <c r="B19" s="8">
        <v>112</v>
      </c>
      <c r="C19" s="5" t="s">
        <v>58</v>
      </c>
      <c r="D19" s="5">
        <v>1120801</v>
      </c>
      <c r="E19" s="5">
        <v>1140731</v>
      </c>
      <c r="F19" s="6">
        <v>1792000</v>
      </c>
      <c r="G19" s="10"/>
      <c r="H19" s="13"/>
    </row>
    <row r="20" spans="1:8" x14ac:dyDescent="0.3">
      <c r="A20" s="7">
        <v>1</v>
      </c>
      <c r="B20" s="8">
        <v>112</v>
      </c>
      <c r="C20" s="5" t="s">
        <v>59</v>
      </c>
      <c r="D20" s="5">
        <v>1120801</v>
      </c>
      <c r="E20" s="5">
        <v>1130731</v>
      </c>
      <c r="F20" s="6">
        <v>691000</v>
      </c>
      <c r="G20" s="10"/>
      <c r="H20" s="13"/>
    </row>
    <row r="21" spans="1:8" x14ac:dyDescent="0.3">
      <c r="A21" s="7">
        <v>1</v>
      </c>
      <c r="B21" s="8">
        <v>112</v>
      </c>
      <c r="C21" s="5" t="s">
        <v>60</v>
      </c>
      <c r="D21" s="5">
        <v>1120801</v>
      </c>
      <c r="E21" s="5">
        <v>1130731</v>
      </c>
      <c r="F21" s="6">
        <v>956000</v>
      </c>
      <c r="G21" s="10"/>
      <c r="H21" s="13"/>
    </row>
    <row r="22" spans="1:8" x14ac:dyDescent="0.3">
      <c r="A22" s="7">
        <v>1</v>
      </c>
      <c r="B22" s="8">
        <v>112</v>
      </c>
      <c r="C22" s="5" t="s">
        <v>61</v>
      </c>
      <c r="D22" s="5">
        <v>1120801</v>
      </c>
      <c r="E22" s="5">
        <v>1130731</v>
      </c>
      <c r="F22" s="6">
        <v>795000</v>
      </c>
      <c r="G22" s="10"/>
      <c r="H22" s="13"/>
    </row>
    <row r="23" spans="1:8" x14ac:dyDescent="0.3">
      <c r="A23" s="7">
        <v>1</v>
      </c>
      <c r="B23" s="8">
        <v>112</v>
      </c>
      <c r="C23" s="5" t="s">
        <v>62</v>
      </c>
      <c r="D23" s="5">
        <v>1120801</v>
      </c>
      <c r="E23" s="5">
        <v>1130731</v>
      </c>
      <c r="F23" s="6">
        <v>890000</v>
      </c>
      <c r="G23" s="10"/>
      <c r="H23" s="13"/>
    </row>
    <row r="24" spans="1:8" x14ac:dyDescent="0.3">
      <c r="A24" s="7">
        <v>1</v>
      </c>
      <c r="B24" s="8">
        <v>112</v>
      </c>
      <c r="C24" s="5" t="s">
        <v>63</v>
      </c>
      <c r="D24" s="5">
        <v>1120801</v>
      </c>
      <c r="E24" s="5">
        <v>1130731</v>
      </c>
      <c r="F24" s="6">
        <v>767000</v>
      </c>
      <c r="G24" s="10"/>
      <c r="H24" s="13"/>
    </row>
    <row r="25" spans="1:8" x14ac:dyDescent="0.3">
      <c r="A25" s="7">
        <v>1</v>
      </c>
      <c r="B25" s="8">
        <v>112</v>
      </c>
      <c r="C25" s="5" t="s">
        <v>64</v>
      </c>
      <c r="D25" s="5">
        <v>1120801</v>
      </c>
      <c r="E25" s="5">
        <v>1130731</v>
      </c>
      <c r="F25" s="6">
        <v>680000</v>
      </c>
      <c r="G25" s="10"/>
      <c r="H25" s="13"/>
    </row>
    <row r="26" spans="1:8" x14ac:dyDescent="0.3">
      <c r="A26" s="7">
        <v>1</v>
      </c>
      <c r="B26" s="8">
        <v>112</v>
      </c>
      <c r="C26" s="5" t="s">
        <v>65</v>
      </c>
      <c r="D26" s="5">
        <v>1120801</v>
      </c>
      <c r="E26" s="5">
        <v>1130731</v>
      </c>
      <c r="F26" s="6">
        <v>705000</v>
      </c>
      <c r="G26" s="10"/>
      <c r="H26" s="13"/>
    </row>
    <row r="27" spans="1:8" x14ac:dyDescent="0.3">
      <c r="A27" s="7">
        <v>1</v>
      </c>
      <c r="B27" s="8">
        <v>112</v>
      </c>
      <c r="C27" s="5" t="s">
        <v>66</v>
      </c>
      <c r="D27" s="5">
        <v>1120801</v>
      </c>
      <c r="E27" s="5">
        <v>1130731</v>
      </c>
      <c r="F27" s="6">
        <v>466000</v>
      </c>
      <c r="G27" s="10"/>
      <c r="H27" s="13"/>
    </row>
    <row r="28" spans="1:8" x14ac:dyDescent="0.3">
      <c r="A28" s="7">
        <v>1</v>
      </c>
      <c r="B28" s="8">
        <v>112</v>
      </c>
      <c r="C28" s="5" t="s">
        <v>67</v>
      </c>
      <c r="D28" s="5">
        <v>1120801</v>
      </c>
      <c r="E28" s="5">
        <v>1130731</v>
      </c>
      <c r="F28" s="6">
        <v>1000000</v>
      </c>
      <c r="G28" s="10"/>
      <c r="H28" s="13"/>
    </row>
    <row r="29" spans="1:8" x14ac:dyDescent="0.3">
      <c r="A29" s="7">
        <v>1</v>
      </c>
      <c r="B29" s="8">
        <v>112</v>
      </c>
      <c r="C29" s="5" t="s">
        <v>68</v>
      </c>
      <c r="D29" s="5">
        <v>1120801</v>
      </c>
      <c r="E29" s="5">
        <v>1120830</v>
      </c>
      <c r="F29" s="6">
        <v>42000</v>
      </c>
      <c r="G29" s="10"/>
      <c r="H29" s="13"/>
    </row>
    <row r="30" spans="1:8" x14ac:dyDescent="0.3">
      <c r="A30" s="7">
        <v>1</v>
      </c>
      <c r="B30" s="8">
        <v>112</v>
      </c>
      <c r="C30" s="5" t="s">
        <v>69</v>
      </c>
      <c r="D30" s="5">
        <v>1120801</v>
      </c>
      <c r="E30" s="5">
        <v>1130731</v>
      </c>
      <c r="F30" s="6">
        <v>1200000</v>
      </c>
      <c r="G30" s="10"/>
      <c r="H30" s="13"/>
    </row>
    <row r="31" spans="1:8" x14ac:dyDescent="0.3">
      <c r="A31" s="7">
        <v>1</v>
      </c>
      <c r="B31" s="8">
        <v>112</v>
      </c>
      <c r="C31" s="5" t="s">
        <v>70</v>
      </c>
      <c r="D31" s="5">
        <v>1120815</v>
      </c>
      <c r="E31" s="5">
        <v>1121231</v>
      </c>
      <c r="F31" s="6">
        <v>40000</v>
      </c>
      <c r="G31" s="10"/>
      <c r="H31" s="13"/>
    </row>
    <row r="32" spans="1:8" x14ac:dyDescent="0.3">
      <c r="A32" s="7">
        <v>1</v>
      </c>
      <c r="B32" s="8">
        <v>112</v>
      </c>
      <c r="C32" s="5" t="s">
        <v>71</v>
      </c>
      <c r="D32" s="5">
        <v>1120801</v>
      </c>
      <c r="E32" s="5">
        <v>1130731</v>
      </c>
      <c r="F32" s="6">
        <v>213000</v>
      </c>
      <c r="G32" s="10"/>
      <c r="H32" s="13"/>
    </row>
    <row r="33" spans="1:8" x14ac:dyDescent="0.3">
      <c r="A33" s="7">
        <v>1</v>
      </c>
      <c r="B33" s="8">
        <v>112</v>
      </c>
      <c r="C33" s="5" t="s">
        <v>72</v>
      </c>
      <c r="D33" s="5">
        <v>1120801</v>
      </c>
      <c r="E33" s="5">
        <v>1130731</v>
      </c>
      <c r="F33" s="6">
        <v>400000</v>
      </c>
      <c r="G33" s="10"/>
      <c r="H33" s="13"/>
    </row>
    <row r="34" spans="1:8" x14ac:dyDescent="0.3">
      <c r="A34" s="7">
        <v>1</v>
      </c>
      <c r="B34" s="8">
        <v>112</v>
      </c>
      <c r="C34" s="5" t="s">
        <v>73</v>
      </c>
      <c r="D34" s="5">
        <v>1120902</v>
      </c>
      <c r="E34" s="5">
        <v>1130630</v>
      </c>
      <c r="F34" s="6">
        <v>1420000</v>
      </c>
      <c r="G34" s="10"/>
      <c r="H34" s="13"/>
    </row>
    <row r="35" spans="1:8" x14ac:dyDescent="0.3">
      <c r="A35" s="7">
        <v>1</v>
      </c>
      <c r="B35" s="8">
        <v>112</v>
      </c>
      <c r="C35" s="5" t="s">
        <v>74</v>
      </c>
      <c r="D35" s="5">
        <v>1120801</v>
      </c>
      <c r="E35" s="5">
        <v>1121231</v>
      </c>
      <c r="F35" s="6">
        <v>520000</v>
      </c>
      <c r="G35" s="10"/>
      <c r="H35" s="13"/>
    </row>
    <row r="36" spans="1:8" x14ac:dyDescent="0.3">
      <c r="A36" s="7">
        <v>1</v>
      </c>
      <c r="B36" s="8">
        <v>112</v>
      </c>
      <c r="C36" s="5" t="s">
        <v>75</v>
      </c>
      <c r="D36" s="5">
        <v>1120701</v>
      </c>
      <c r="E36" s="5">
        <v>1130630</v>
      </c>
      <c r="F36" s="6">
        <v>1908142</v>
      </c>
      <c r="G36" s="10"/>
      <c r="H36" s="13"/>
    </row>
    <row r="37" spans="1:8" x14ac:dyDescent="0.3">
      <c r="A37" s="7">
        <v>1</v>
      </c>
      <c r="B37" s="8">
        <v>112</v>
      </c>
      <c r="C37" s="5" t="s">
        <v>76</v>
      </c>
      <c r="D37" s="5">
        <v>1121001</v>
      </c>
      <c r="E37" s="5">
        <v>1121130</v>
      </c>
      <c r="F37" s="6">
        <v>50000</v>
      </c>
      <c r="G37" s="10"/>
      <c r="H37" s="13"/>
    </row>
    <row r="38" spans="1:8" x14ac:dyDescent="0.3">
      <c r="A38" s="7">
        <v>1</v>
      </c>
      <c r="B38" s="8">
        <v>112</v>
      </c>
      <c r="C38" s="5" t="s">
        <v>77</v>
      </c>
      <c r="D38" s="5">
        <v>1121011</v>
      </c>
      <c r="E38" s="5">
        <v>1130415</v>
      </c>
      <c r="F38" s="6">
        <v>200000</v>
      </c>
      <c r="G38" s="10"/>
      <c r="H38" s="13"/>
    </row>
    <row r="39" spans="1:8" x14ac:dyDescent="0.3">
      <c r="A39" s="7">
        <v>1</v>
      </c>
      <c r="B39" s="8">
        <v>112</v>
      </c>
      <c r="C39" s="5" t="s">
        <v>78</v>
      </c>
      <c r="D39" s="5">
        <v>1120801</v>
      </c>
      <c r="E39" s="5">
        <v>1121130</v>
      </c>
      <c r="F39" s="6">
        <v>600000</v>
      </c>
      <c r="G39" s="10"/>
      <c r="H39" s="13"/>
    </row>
    <row r="40" spans="1:8" x14ac:dyDescent="0.3">
      <c r="A40" s="7">
        <v>1</v>
      </c>
      <c r="B40" s="8">
        <v>112</v>
      </c>
      <c r="C40" s="5" t="s">
        <v>79</v>
      </c>
      <c r="D40" s="5">
        <v>1120901</v>
      </c>
      <c r="E40" s="5">
        <v>1140131</v>
      </c>
      <c r="F40" s="6">
        <v>7240000</v>
      </c>
      <c r="G40" s="10"/>
      <c r="H40" s="13"/>
    </row>
    <row r="41" spans="1:8" x14ac:dyDescent="0.3">
      <c r="A41" s="7">
        <v>1</v>
      </c>
      <c r="B41" s="8">
        <v>112</v>
      </c>
      <c r="C41" s="5" t="s">
        <v>80</v>
      </c>
      <c r="D41" s="5">
        <v>1121101</v>
      </c>
      <c r="E41" s="5">
        <v>1131031</v>
      </c>
      <c r="F41" s="6">
        <v>820000</v>
      </c>
      <c r="G41" s="10"/>
      <c r="H41" s="13"/>
    </row>
    <row r="42" spans="1:8" x14ac:dyDescent="0.3">
      <c r="A42" s="7">
        <v>1</v>
      </c>
      <c r="B42" s="8">
        <v>112</v>
      </c>
      <c r="C42" s="5" t="s">
        <v>80</v>
      </c>
      <c r="D42" s="5">
        <v>1121101</v>
      </c>
      <c r="E42" s="5">
        <v>1131031</v>
      </c>
      <c r="F42" s="6">
        <v>333437</v>
      </c>
      <c r="G42" s="10"/>
      <c r="H42" s="13"/>
    </row>
    <row r="43" spans="1:8" x14ac:dyDescent="0.3">
      <c r="A43" s="7">
        <v>1</v>
      </c>
      <c r="B43" s="8">
        <v>112</v>
      </c>
      <c r="C43" s="5" t="s">
        <v>81</v>
      </c>
      <c r="D43" s="5">
        <v>1130101</v>
      </c>
      <c r="E43" s="5">
        <v>1130130</v>
      </c>
      <c r="F43" s="6">
        <v>50000</v>
      </c>
      <c r="G43" s="10"/>
      <c r="H43" s="13"/>
    </row>
    <row r="44" spans="1:8" x14ac:dyDescent="0.3">
      <c r="A44" s="7">
        <v>1</v>
      </c>
      <c r="B44" s="8">
        <v>112</v>
      </c>
      <c r="C44" s="5" t="s">
        <v>82</v>
      </c>
      <c r="D44" s="5">
        <v>1130201</v>
      </c>
      <c r="E44" s="5">
        <v>1140131</v>
      </c>
      <c r="F44" s="6">
        <v>2300000</v>
      </c>
      <c r="G44" s="10"/>
      <c r="H44" s="13"/>
    </row>
    <row r="45" spans="1:8" x14ac:dyDescent="0.3">
      <c r="A45" s="7">
        <v>1</v>
      </c>
      <c r="B45" s="8">
        <v>112</v>
      </c>
      <c r="C45" s="5" t="s">
        <v>82</v>
      </c>
      <c r="D45" s="5">
        <v>1130201</v>
      </c>
      <c r="E45" s="5">
        <v>1140131</v>
      </c>
      <c r="F45" s="6">
        <v>300000</v>
      </c>
      <c r="G45" s="10"/>
      <c r="H45" s="13"/>
    </row>
    <row r="46" spans="1:8" x14ac:dyDescent="0.3">
      <c r="A46" s="7">
        <v>1</v>
      </c>
      <c r="B46" s="8">
        <v>112</v>
      </c>
      <c r="C46" s="5" t="s">
        <v>83</v>
      </c>
      <c r="D46" s="5">
        <v>1130105</v>
      </c>
      <c r="E46" s="5">
        <v>1130430</v>
      </c>
      <c r="F46" s="6">
        <v>30000</v>
      </c>
      <c r="G46" s="10"/>
      <c r="H46" s="13"/>
    </row>
    <row r="47" spans="1:8" x14ac:dyDescent="0.3">
      <c r="A47" s="7">
        <v>1</v>
      </c>
      <c r="B47" s="8">
        <v>112</v>
      </c>
      <c r="C47" s="5" t="s">
        <v>84</v>
      </c>
      <c r="D47" s="5">
        <v>1130401</v>
      </c>
      <c r="E47" s="5">
        <v>1131130</v>
      </c>
      <c r="F47" s="6">
        <v>750000</v>
      </c>
      <c r="G47" s="10"/>
      <c r="H47" s="13"/>
    </row>
    <row r="48" spans="1:8" x14ac:dyDescent="0.3">
      <c r="A48" s="7">
        <v>1</v>
      </c>
      <c r="B48" s="8">
        <v>112</v>
      </c>
      <c r="C48" s="5" t="s">
        <v>85</v>
      </c>
      <c r="D48" s="5">
        <v>1130101</v>
      </c>
      <c r="E48" s="5">
        <v>1130930</v>
      </c>
      <c r="F48" s="6">
        <v>1400000</v>
      </c>
      <c r="G48" s="10"/>
      <c r="H48" s="13"/>
    </row>
    <row r="49" spans="1:8" x14ac:dyDescent="0.3">
      <c r="A49" s="7">
        <v>1</v>
      </c>
      <c r="B49" s="8">
        <v>112</v>
      </c>
      <c r="C49" s="5" t="s">
        <v>86</v>
      </c>
      <c r="D49" s="5">
        <v>1130301</v>
      </c>
      <c r="E49" s="5">
        <v>1140731</v>
      </c>
      <c r="F49" s="6">
        <v>1300000</v>
      </c>
      <c r="G49" s="10"/>
      <c r="H49" s="13"/>
    </row>
    <row r="50" spans="1:8" x14ac:dyDescent="0.3">
      <c r="A50" s="7">
        <v>1</v>
      </c>
      <c r="B50" s="8">
        <v>112</v>
      </c>
      <c r="C50" s="5" t="s">
        <v>87</v>
      </c>
      <c r="D50" s="5">
        <v>1130401</v>
      </c>
      <c r="E50" s="5">
        <v>1140331</v>
      </c>
      <c r="F50" s="6">
        <v>1000000</v>
      </c>
      <c r="G50" s="10"/>
      <c r="H50" s="13"/>
    </row>
    <row r="51" spans="1:8" x14ac:dyDescent="0.3">
      <c r="A51" s="7">
        <v>1</v>
      </c>
      <c r="B51" s="8">
        <v>112</v>
      </c>
      <c r="C51" s="5" t="s">
        <v>88</v>
      </c>
      <c r="D51" s="5">
        <v>1130101</v>
      </c>
      <c r="E51" s="5">
        <v>1130930</v>
      </c>
      <c r="F51" s="6">
        <v>1000000</v>
      </c>
      <c r="G51" s="10"/>
      <c r="H51" s="13"/>
    </row>
    <row r="52" spans="1:8" x14ac:dyDescent="0.3">
      <c r="A52" s="7">
        <v>1</v>
      </c>
      <c r="B52" s="8">
        <v>112</v>
      </c>
      <c r="C52" s="5" t="s">
        <v>89</v>
      </c>
      <c r="D52" s="5">
        <v>1130301</v>
      </c>
      <c r="E52" s="5">
        <v>1131115</v>
      </c>
      <c r="F52" s="6">
        <v>850000</v>
      </c>
      <c r="G52" s="10"/>
      <c r="H52" s="13"/>
    </row>
    <row r="53" spans="1:8" x14ac:dyDescent="0.3">
      <c r="A53" s="7">
        <v>1</v>
      </c>
      <c r="B53" s="8">
        <v>112</v>
      </c>
      <c r="C53" s="5" t="s">
        <v>90</v>
      </c>
      <c r="D53" s="5">
        <v>1130301</v>
      </c>
      <c r="E53" s="5">
        <v>1131115</v>
      </c>
      <c r="F53" s="6">
        <v>950000</v>
      </c>
      <c r="G53" s="10"/>
      <c r="H53" s="13"/>
    </row>
    <row r="54" spans="1:8" x14ac:dyDescent="0.3">
      <c r="A54" s="7">
        <v>1</v>
      </c>
      <c r="B54" s="8">
        <v>112</v>
      </c>
      <c r="C54" s="5" t="s">
        <v>91</v>
      </c>
      <c r="D54" s="5">
        <v>1130521</v>
      </c>
      <c r="E54" s="5">
        <v>1140531</v>
      </c>
      <c r="F54" s="6">
        <v>350000</v>
      </c>
      <c r="G54" s="10"/>
      <c r="H54" s="13"/>
    </row>
    <row r="55" spans="1:8" x14ac:dyDescent="0.3">
      <c r="A55" s="7">
        <v>1</v>
      </c>
      <c r="B55" s="8">
        <v>112</v>
      </c>
      <c r="C55" s="5" t="s">
        <v>92</v>
      </c>
      <c r="D55" s="5">
        <v>1130101</v>
      </c>
      <c r="E55" s="5">
        <v>1130930</v>
      </c>
      <c r="F55" s="6">
        <v>400000</v>
      </c>
      <c r="G55" s="10"/>
      <c r="H55" s="13"/>
    </row>
    <row r="56" spans="1:8" x14ac:dyDescent="0.3">
      <c r="A56" s="7">
        <v>1</v>
      </c>
      <c r="B56" s="8">
        <v>112</v>
      </c>
      <c r="C56" s="5" t="s">
        <v>93</v>
      </c>
      <c r="D56" s="5">
        <v>1130101</v>
      </c>
      <c r="E56" s="5">
        <v>1130930</v>
      </c>
      <c r="F56" s="6">
        <v>800000</v>
      </c>
      <c r="G56" s="11"/>
      <c r="H56" s="14"/>
    </row>
    <row r="57" spans="1:8" x14ac:dyDescent="0.3">
      <c r="A57" s="4">
        <v>1</v>
      </c>
      <c r="B57" s="4">
        <v>111</v>
      </c>
      <c r="C57" s="5" t="s">
        <v>8</v>
      </c>
      <c r="D57" s="4">
        <v>1110801</v>
      </c>
      <c r="E57" s="4">
        <v>1130731</v>
      </c>
      <c r="F57" s="6">
        <v>500000</v>
      </c>
      <c r="G57" s="16">
        <f>SUM(F57:F72)</f>
        <v>22842000</v>
      </c>
      <c r="H57" s="16">
        <f>G57/32</f>
        <v>713812.5</v>
      </c>
    </row>
    <row r="58" spans="1:8" x14ac:dyDescent="0.3">
      <c r="A58" s="4">
        <v>1</v>
      </c>
      <c r="B58" s="4">
        <v>111</v>
      </c>
      <c r="C58" s="5" t="s">
        <v>9</v>
      </c>
      <c r="D58" s="4">
        <v>1110801</v>
      </c>
      <c r="E58" s="4">
        <v>1130229</v>
      </c>
      <c r="F58" s="6">
        <v>660000</v>
      </c>
      <c r="G58" s="15"/>
      <c r="H58" s="16"/>
    </row>
    <row r="59" spans="1:8" x14ac:dyDescent="0.3">
      <c r="A59" s="4">
        <v>1</v>
      </c>
      <c r="B59" s="4">
        <v>111</v>
      </c>
      <c r="C59" s="5" t="s">
        <v>10</v>
      </c>
      <c r="D59" s="4">
        <v>1110801</v>
      </c>
      <c r="E59" s="4">
        <v>1140731</v>
      </c>
      <c r="F59" s="6">
        <v>3184000</v>
      </c>
      <c r="G59" s="15"/>
      <c r="H59" s="16"/>
    </row>
    <row r="60" spans="1:8" x14ac:dyDescent="0.3">
      <c r="A60" s="4">
        <v>1</v>
      </c>
      <c r="B60" s="4">
        <v>111</v>
      </c>
      <c r="C60" s="5" t="s">
        <v>11</v>
      </c>
      <c r="D60" s="4">
        <v>1110801</v>
      </c>
      <c r="E60" s="4">
        <v>1121130</v>
      </c>
      <c r="F60" s="6">
        <v>921000</v>
      </c>
      <c r="G60" s="15"/>
      <c r="H60" s="16"/>
    </row>
    <row r="61" spans="1:8" x14ac:dyDescent="0.3">
      <c r="A61" s="4">
        <v>1</v>
      </c>
      <c r="B61" s="4">
        <v>111</v>
      </c>
      <c r="C61" s="5" t="s">
        <v>12</v>
      </c>
      <c r="D61" s="4">
        <v>1110801</v>
      </c>
      <c r="E61" s="4">
        <v>1120731</v>
      </c>
      <c r="F61" s="6">
        <v>450000</v>
      </c>
      <c r="G61" s="15"/>
      <c r="H61" s="16"/>
    </row>
    <row r="62" spans="1:8" x14ac:dyDescent="0.3">
      <c r="A62" s="4">
        <v>1</v>
      </c>
      <c r="B62" s="4">
        <v>111</v>
      </c>
      <c r="C62" s="5" t="s">
        <v>13</v>
      </c>
      <c r="D62" s="4">
        <v>1110701</v>
      </c>
      <c r="E62" s="4">
        <v>1121231</v>
      </c>
      <c r="F62" s="6">
        <v>4300000</v>
      </c>
      <c r="G62" s="15"/>
      <c r="H62" s="16"/>
    </row>
    <row r="63" spans="1:8" x14ac:dyDescent="0.3">
      <c r="A63" s="4">
        <v>1</v>
      </c>
      <c r="B63" s="4">
        <v>111</v>
      </c>
      <c r="C63" s="5" t="s">
        <v>14</v>
      </c>
      <c r="D63" s="4">
        <v>1110801</v>
      </c>
      <c r="E63" s="4">
        <v>1120731</v>
      </c>
      <c r="F63" s="6">
        <v>179000</v>
      </c>
      <c r="G63" s="15"/>
      <c r="H63" s="16"/>
    </row>
    <row r="64" spans="1:8" x14ac:dyDescent="0.3">
      <c r="A64" s="4">
        <v>1</v>
      </c>
      <c r="B64" s="4">
        <v>111</v>
      </c>
      <c r="C64" s="5" t="s">
        <v>15</v>
      </c>
      <c r="D64" s="4">
        <v>1110801</v>
      </c>
      <c r="E64" s="4">
        <v>1120731</v>
      </c>
      <c r="F64" s="6">
        <v>200000</v>
      </c>
      <c r="G64" s="15"/>
      <c r="H64" s="16"/>
    </row>
    <row r="65" spans="1:8" x14ac:dyDescent="0.3">
      <c r="A65" s="4">
        <v>1</v>
      </c>
      <c r="B65" s="4">
        <v>111</v>
      </c>
      <c r="C65" s="5" t="s">
        <v>16</v>
      </c>
      <c r="D65" s="4">
        <v>1120101</v>
      </c>
      <c r="E65" s="4">
        <v>1121231</v>
      </c>
      <c r="F65" s="6">
        <v>5900000</v>
      </c>
      <c r="G65" s="15"/>
      <c r="H65" s="16"/>
    </row>
    <row r="66" spans="1:8" x14ac:dyDescent="0.3">
      <c r="A66" s="4">
        <v>1</v>
      </c>
      <c r="B66" s="4">
        <v>111</v>
      </c>
      <c r="C66" s="5" t="s">
        <v>17</v>
      </c>
      <c r="D66" s="4">
        <v>1120201</v>
      </c>
      <c r="E66" s="4">
        <v>1130131</v>
      </c>
      <c r="F66" s="6">
        <v>1850000</v>
      </c>
      <c r="G66" s="15"/>
      <c r="H66" s="16"/>
    </row>
    <row r="67" spans="1:8" x14ac:dyDescent="0.3">
      <c r="A67" s="4">
        <v>1</v>
      </c>
      <c r="B67" s="4">
        <v>111</v>
      </c>
      <c r="C67" s="5" t="s">
        <v>17</v>
      </c>
      <c r="D67" s="4">
        <v>1120201</v>
      </c>
      <c r="E67" s="4">
        <v>1130131</v>
      </c>
      <c r="F67" s="6">
        <v>300000</v>
      </c>
      <c r="G67" s="15"/>
      <c r="H67" s="16"/>
    </row>
    <row r="68" spans="1:8" x14ac:dyDescent="0.3">
      <c r="A68" s="4">
        <v>1</v>
      </c>
      <c r="B68" s="4">
        <v>111</v>
      </c>
      <c r="C68" s="5" t="s">
        <v>18</v>
      </c>
      <c r="D68" s="4">
        <v>1120301</v>
      </c>
      <c r="E68" s="4">
        <v>1130228</v>
      </c>
      <c r="F68" s="6">
        <v>1000000</v>
      </c>
      <c r="G68" s="15"/>
      <c r="H68" s="16"/>
    </row>
    <row r="69" spans="1:8" x14ac:dyDescent="0.3">
      <c r="A69" s="4">
        <v>1</v>
      </c>
      <c r="B69" s="4">
        <v>111</v>
      </c>
      <c r="C69" s="5" t="s">
        <v>19</v>
      </c>
      <c r="D69" s="4">
        <v>1120501</v>
      </c>
      <c r="E69" s="4">
        <v>1130430</v>
      </c>
      <c r="F69" s="6">
        <v>648000</v>
      </c>
      <c r="G69" s="15"/>
      <c r="H69" s="16"/>
    </row>
    <row r="70" spans="1:8" x14ac:dyDescent="0.3">
      <c r="A70" s="4">
        <v>1</v>
      </c>
      <c r="B70" s="4">
        <v>111</v>
      </c>
      <c r="C70" s="5" t="s">
        <v>20</v>
      </c>
      <c r="D70" s="4">
        <v>1120222</v>
      </c>
      <c r="E70" s="4">
        <v>1121130</v>
      </c>
      <c r="F70" s="6">
        <v>850000</v>
      </c>
      <c r="G70" s="15"/>
      <c r="H70" s="16"/>
    </row>
    <row r="71" spans="1:8" x14ac:dyDescent="0.3">
      <c r="A71" s="4">
        <v>1</v>
      </c>
      <c r="B71" s="4">
        <v>111</v>
      </c>
      <c r="C71" s="5" t="s">
        <v>21</v>
      </c>
      <c r="D71" s="4">
        <v>1120222</v>
      </c>
      <c r="E71" s="4">
        <v>1121130</v>
      </c>
      <c r="F71" s="6">
        <v>1200000</v>
      </c>
      <c r="G71" s="15"/>
      <c r="H71" s="16"/>
    </row>
    <row r="72" spans="1:8" x14ac:dyDescent="0.3">
      <c r="A72" s="4">
        <v>1</v>
      </c>
      <c r="B72" s="4">
        <v>111</v>
      </c>
      <c r="C72" s="5" t="s">
        <v>22</v>
      </c>
      <c r="D72" s="4">
        <v>1120217</v>
      </c>
      <c r="E72" s="4">
        <v>1121130</v>
      </c>
      <c r="F72" s="6">
        <v>700000</v>
      </c>
      <c r="G72" s="15"/>
      <c r="H72" s="16"/>
    </row>
    <row r="73" spans="1:8" x14ac:dyDescent="0.3">
      <c r="A73" s="4">
        <v>1</v>
      </c>
      <c r="B73" s="4">
        <v>110</v>
      </c>
      <c r="C73" s="5" t="s">
        <v>23</v>
      </c>
      <c r="D73" s="4">
        <v>1100801</v>
      </c>
      <c r="E73" s="4">
        <v>1111031</v>
      </c>
      <c r="F73" s="6">
        <v>800000</v>
      </c>
      <c r="G73" s="16">
        <f>SUM(F73:F87)</f>
        <v>18304429</v>
      </c>
      <c r="H73" s="16">
        <f>G73/32</f>
        <v>572013.40625</v>
      </c>
    </row>
    <row r="74" spans="1:8" x14ac:dyDescent="0.3">
      <c r="A74" s="4">
        <v>1</v>
      </c>
      <c r="B74" s="4">
        <v>110</v>
      </c>
      <c r="C74" s="5" t="s">
        <v>24</v>
      </c>
      <c r="D74" s="4">
        <v>1100801</v>
      </c>
      <c r="E74" s="4">
        <v>1130731</v>
      </c>
      <c r="F74" s="6">
        <v>3381000</v>
      </c>
      <c r="G74" s="15"/>
      <c r="H74" s="16"/>
    </row>
    <row r="75" spans="1:8" x14ac:dyDescent="0.3">
      <c r="A75" s="4">
        <v>1</v>
      </c>
      <c r="B75" s="4">
        <v>110</v>
      </c>
      <c r="C75" s="5" t="s">
        <v>25</v>
      </c>
      <c r="D75" s="4">
        <v>1100801</v>
      </c>
      <c r="E75" s="4">
        <v>1110731</v>
      </c>
      <c r="F75" s="6">
        <v>750000</v>
      </c>
      <c r="G75" s="15"/>
      <c r="H75" s="16"/>
    </row>
    <row r="76" spans="1:8" x14ac:dyDescent="0.3">
      <c r="A76" s="4">
        <v>1</v>
      </c>
      <c r="B76" s="4">
        <v>110</v>
      </c>
      <c r="C76" s="5" t="s">
        <v>26</v>
      </c>
      <c r="D76" s="4">
        <v>1100801</v>
      </c>
      <c r="E76" s="4">
        <v>1110731</v>
      </c>
      <c r="F76" s="6">
        <v>620000</v>
      </c>
      <c r="G76" s="15"/>
      <c r="H76" s="16"/>
    </row>
    <row r="77" spans="1:8" x14ac:dyDescent="0.3">
      <c r="A77" s="4">
        <v>1</v>
      </c>
      <c r="B77" s="4">
        <v>110</v>
      </c>
      <c r="C77" s="5" t="s">
        <v>27</v>
      </c>
      <c r="D77" s="4">
        <v>1100801</v>
      </c>
      <c r="E77" s="4">
        <v>1120731</v>
      </c>
      <c r="F77" s="6">
        <v>810000</v>
      </c>
      <c r="G77" s="15"/>
      <c r="H77" s="16"/>
    </row>
    <row r="78" spans="1:8" x14ac:dyDescent="0.3">
      <c r="A78" s="4">
        <v>1</v>
      </c>
      <c r="B78" s="4">
        <v>110</v>
      </c>
      <c r="C78" s="5" t="s">
        <v>28</v>
      </c>
      <c r="D78" s="4">
        <v>1100801</v>
      </c>
      <c r="E78" s="4">
        <v>1130731</v>
      </c>
      <c r="F78" s="6">
        <v>2769000</v>
      </c>
      <c r="G78" s="15"/>
      <c r="H78" s="16"/>
    </row>
    <row r="79" spans="1:8" x14ac:dyDescent="0.3">
      <c r="A79" s="4">
        <v>1</v>
      </c>
      <c r="B79" s="4">
        <v>110</v>
      </c>
      <c r="C79" s="5" t="s">
        <v>29</v>
      </c>
      <c r="D79" s="4">
        <v>1100801</v>
      </c>
      <c r="E79" s="4">
        <v>1120731</v>
      </c>
      <c r="F79" s="6">
        <v>2492000</v>
      </c>
      <c r="G79" s="15"/>
      <c r="H79" s="16"/>
    </row>
    <row r="80" spans="1:8" x14ac:dyDescent="0.3">
      <c r="A80" s="4">
        <v>1</v>
      </c>
      <c r="B80" s="4">
        <v>110</v>
      </c>
      <c r="C80" s="5" t="s">
        <v>30</v>
      </c>
      <c r="D80" s="4">
        <v>1100801</v>
      </c>
      <c r="E80" s="4">
        <v>1110731</v>
      </c>
      <c r="F80" s="6">
        <v>263000</v>
      </c>
      <c r="G80" s="15"/>
      <c r="H80" s="16"/>
    </row>
    <row r="81" spans="1:8" x14ac:dyDescent="0.3">
      <c r="A81" s="4">
        <v>1</v>
      </c>
      <c r="B81" s="4">
        <v>110</v>
      </c>
      <c r="C81" s="5" t="s">
        <v>31</v>
      </c>
      <c r="D81" s="4">
        <v>1110201</v>
      </c>
      <c r="E81" s="4">
        <v>1120131</v>
      </c>
      <c r="F81" s="6">
        <v>2448000</v>
      </c>
      <c r="G81" s="15"/>
      <c r="H81" s="16"/>
    </row>
    <row r="82" spans="1:8" x14ac:dyDescent="0.3">
      <c r="A82" s="4">
        <v>1</v>
      </c>
      <c r="B82" s="4">
        <v>110</v>
      </c>
      <c r="C82" s="5" t="s">
        <v>31</v>
      </c>
      <c r="D82" s="4">
        <v>1110201</v>
      </c>
      <c r="E82" s="4">
        <v>1130131</v>
      </c>
      <c r="F82" s="6">
        <v>300000</v>
      </c>
      <c r="G82" s="15"/>
      <c r="H82" s="16"/>
    </row>
    <row r="83" spans="1:8" x14ac:dyDescent="0.3">
      <c r="A83" s="4">
        <v>1</v>
      </c>
      <c r="B83" s="4">
        <v>110</v>
      </c>
      <c r="C83" s="5" t="s">
        <v>32</v>
      </c>
      <c r="D83" s="4">
        <v>1110217</v>
      </c>
      <c r="E83" s="4">
        <v>1111130</v>
      </c>
      <c r="F83" s="6">
        <v>800000</v>
      </c>
      <c r="G83" s="15"/>
      <c r="H83" s="16"/>
    </row>
    <row r="84" spans="1:8" x14ac:dyDescent="0.3">
      <c r="A84" s="4">
        <v>1</v>
      </c>
      <c r="B84" s="4">
        <v>110</v>
      </c>
      <c r="C84" s="5" t="s">
        <v>33</v>
      </c>
      <c r="D84" s="4">
        <v>1110217</v>
      </c>
      <c r="E84" s="4">
        <v>1111130</v>
      </c>
      <c r="F84" s="6">
        <v>800000</v>
      </c>
      <c r="G84" s="15"/>
      <c r="H84" s="16"/>
    </row>
    <row r="85" spans="1:8" x14ac:dyDescent="0.3">
      <c r="A85" s="4">
        <v>1</v>
      </c>
      <c r="B85" s="4">
        <v>110</v>
      </c>
      <c r="C85" s="5" t="s">
        <v>34</v>
      </c>
      <c r="D85" s="4">
        <v>1110101</v>
      </c>
      <c r="E85" s="4">
        <v>1111231</v>
      </c>
      <c r="F85" s="6">
        <v>371429</v>
      </c>
      <c r="G85" s="15"/>
      <c r="H85" s="16"/>
    </row>
    <row r="86" spans="1:8" x14ac:dyDescent="0.3">
      <c r="A86" s="4">
        <v>1</v>
      </c>
      <c r="B86" s="4">
        <v>110</v>
      </c>
      <c r="C86" s="5" t="s">
        <v>35</v>
      </c>
      <c r="D86" s="4">
        <v>1110501</v>
      </c>
      <c r="E86" s="4">
        <v>1130430</v>
      </c>
      <c r="F86" s="6">
        <v>1000000</v>
      </c>
      <c r="G86" s="15"/>
      <c r="H86" s="16"/>
    </row>
    <row r="87" spans="1:8" x14ac:dyDescent="0.3">
      <c r="A87" s="4">
        <v>1</v>
      </c>
      <c r="B87" s="4">
        <v>110</v>
      </c>
      <c r="C87" s="5" t="s">
        <v>36</v>
      </c>
      <c r="D87" s="4">
        <v>1110209</v>
      </c>
      <c r="E87" s="4">
        <v>1121231</v>
      </c>
      <c r="F87" s="6">
        <v>700000</v>
      </c>
      <c r="G87" s="15"/>
      <c r="H87" s="16"/>
    </row>
    <row r="88" spans="1:8" x14ac:dyDescent="0.3">
      <c r="A88" s="15" t="s">
        <v>37</v>
      </c>
      <c r="B88" s="15"/>
      <c r="C88" s="15"/>
      <c r="D88" s="15" t="s">
        <v>38</v>
      </c>
      <c r="E88" s="15"/>
      <c r="F88" s="6">
        <f>SUM(F2:F87)</f>
        <v>97723008</v>
      </c>
    </row>
    <row r="89" spans="1:8" x14ac:dyDescent="0.3">
      <c r="A89" s="15"/>
      <c r="B89" s="15"/>
      <c r="C89" s="15"/>
      <c r="D89" s="15" t="s">
        <v>39</v>
      </c>
      <c r="E89" s="15"/>
      <c r="F89" s="6">
        <f>F88/32</f>
        <v>3053844</v>
      </c>
    </row>
    <row r="90" spans="1:8" x14ac:dyDescent="0.3">
      <c r="A90" s="15" t="s">
        <v>40</v>
      </c>
      <c r="B90" s="15"/>
      <c r="C90" s="15"/>
      <c r="D90" s="15" t="s">
        <v>39</v>
      </c>
      <c r="E90" s="15"/>
      <c r="F90" s="6">
        <f>F89/3</f>
        <v>1017948</v>
      </c>
    </row>
  </sheetData>
  <mergeCells count="11">
    <mergeCell ref="A90:C90"/>
    <mergeCell ref="D90:E90"/>
    <mergeCell ref="G57:G72"/>
    <mergeCell ref="H57:H72"/>
    <mergeCell ref="G73:G87"/>
    <mergeCell ref="H73:H87"/>
    <mergeCell ref="G2:G56"/>
    <mergeCell ref="H2:H56"/>
    <mergeCell ref="A88:C89"/>
    <mergeCell ref="D88:E88"/>
    <mergeCell ref="D89:E89"/>
  </mergeCells>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近三年永續發展</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林珮汶</dc:creator>
  <cp:keywords/>
  <dc:description/>
  <cp:lastModifiedBy>林彥芳</cp:lastModifiedBy>
  <cp:revision/>
  <dcterms:created xsi:type="dcterms:W3CDTF">2023-10-27T06:22:09Z</dcterms:created>
  <dcterms:modified xsi:type="dcterms:W3CDTF">2024-10-18T06:21:20Z</dcterms:modified>
  <cp:category/>
  <cp:contentStatus/>
</cp:coreProperties>
</file>