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75" tabRatio="500" activeTab="0"/>
  </bookViews>
  <sheets>
    <sheet name="全部畢業生" sheetId="1" r:id="rId1"/>
    <sheet name="學士班" sheetId="2" r:id="rId2"/>
    <sheet name="碩士班" sheetId="3" r:id="rId3"/>
    <sheet name="博士班" sheetId="4" r:id="rId4"/>
  </sheets>
  <definedNames/>
  <calcPr fullCalcOnLoad="1"/>
</workbook>
</file>

<file path=xl/sharedStrings.xml><?xml version="1.0" encoding="utf-8"?>
<sst xmlns="http://schemas.openxmlformats.org/spreadsheetml/2006/main" count="1985" uniqueCount="401">
  <si>
    <t>應填答人數</t>
  </si>
  <si>
    <t>總填答人數</t>
  </si>
  <si>
    <t>題目</t>
  </si>
  <si>
    <t>填答數</t>
  </si>
  <si>
    <t>百分比</t>
  </si>
  <si>
    <t>簡答</t>
  </si>
  <si>
    <t>你目前的工作狀況為何？（不包括留職停薪、育嬰假，請依主要薪水來源作答）</t>
  </si>
  <si>
    <t>全職工作(請續填您的任職機構性質)</t>
  </si>
  <si>
    <t>企業(包括民營企業或國營企業…等)</t>
  </si>
  <si>
    <t>40.95%</t>
  </si>
  <si>
    <t>政府部門(包括職業軍人)</t>
  </si>
  <si>
    <t>2.42%</t>
  </si>
  <si>
    <t>學校(包括公立及私立大學、高中、高職、國中小…等)</t>
  </si>
  <si>
    <t>1.61%</t>
  </si>
  <si>
    <t>非營利機構</t>
  </si>
  <si>
    <t>2.51%</t>
  </si>
  <si>
    <t>創業</t>
  </si>
  <si>
    <t>0.63%</t>
  </si>
  <si>
    <t>自由工作者(以接案維生或個人服務，例如:撰稿人…)</t>
  </si>
  <si>
    <t>0.36%</t>
  </si>
  <si>
    <t>其他，請述明</t>
  </si>
  <si>
    <t>0.81%</t>
  </si>
  <si>
    <t>●旅遊業●公關●廣告業●服務業●地方館舍人員●代理商●會計師事務所●補敎業●牙醫診所</t>
  </si>
  <si>
    <t>●6●50●40●30●35●32●35●15●32●32-40●7●32●25●30●7●reed●20●34</t>
  </si>
  <si>
    <t>家管/料理家務者</t>
  </si>
  <si>
    <t>0.45%</t>
  </si>
  <si>
    <t>目前非就業中</t>
  </si>
  <si>
    <t>48.66%</t>
  </si>
  <si>
    <t>請問您任職的機構性質是</t>
  </si>
  <si>
    <t>企業(包括民營企業或國營企業等)</t>
  </si>
  <si>
    <t>0.72%</t>
  </si>
  <si>
    <t>0.09%</t>
  </si>
  <si>
    <t>學校(包括公立及私立大學、高中、高職、國中小等)</t>
  </si>
  <si>
    <t>自由工作者(以接案維生，或個人服務，如幫忙排隊等)</t>
  </si>
  <si>
    <t>0.27%</t>
  </si>
  <si>
    <t>其他(請敘明)</t>
  </si>
  <si>
    <t>●服務業●攝影公司●家教，補習班英文老師●111●加油站</t>
  </si>
  <si>
    <t>您現在工作職業類型為何？</t>
  </si>
  <si>
    <t>建築營造類</t>
  </si>
  <si>
    <t>製造類</t>
  </si>
  <si>
    <t>6.27%</t>
  </si>
  <si>
    <t>科學、技術、工程、數學類</t>
  </si>
  <si>
    <t>5.02%</t>
  </si>
  <si>
    <t>物流運輸類</t>
  </si>
  <si>
    <t>3.32%</t>
  </si>
  <si>
    <t>天然資源、食品與農業類</t>
  </si>
  <si>
    <t>0.99%</t>
  </si>
  <si>
    <t>醫療保健類</t>
  </si>
  <si>
    <t>藝文與影音傳播類</t>
  </si>
  <si>
    <t>3.94%</t>
  </si>
  <si>
    <t>資訊科技類</t>
  </si>
  <si>
    <t>7.44%</t>
  </si>
  <si>
    <t>金融財務類</t>
  </si>
  <si>
    <t>5.91%</t>
  </si>
  <si>
    <t>企業經營管理類</t>
  </si>
  <si>
    <t>3.58%</t>
  </si>
  <si>
    <t>行銷與銷售類</t>
  </si>
  <si>
    <t>5.73%</t>
  </si>
  <si>
    <t>政府公共事務類</t>
  </si>
  <si>
    <t>1.08%</t>
  </si>
  <si>
    <t>教育與訓練類</t>
  </si>
  <si>
    <t>個人及社會服務類</t>
  </si>
  <si>
    <t>1.79%</t>
  </si>
  <si>
    <t>休閒與觀光旅遊類</t>
  </si>
  <si>
    <t>1.88%</t>
  </si>
  <si>
    <t>司法、法律與公共安全類</t>
  </si>
  <si>
    <t>0.18%</t>
  </si>
  <si>
    <t>您畢業後花了多久時間找到第1份工作？（若為創業者，請填答畢業後之創業時間；自由工作者，則以第1份穩定工作時間為主）</t>
  </si>
  <si>
    <t>約1個月內</t>
  </si>
  <si>
    <t>13.89%</t>
  </si>
  <si>
    <t>約1個月以上至2個月內</t>
  </si>
  <si>
    <t>13.71%</t>
  </si>
  <si>
    <t>約2個月以上至3個月內</t>
  </si>
  <si>
    <t>6.72%</t>
  </si>
  <si>
    <t>約3個月以上至4個月內</t>
  </si>
  <si>
    <t>2.96%</t>
  </si>
  <si>
    <t>約4個月以上至6個月內</t>
  </si>
  <si>
    <t>3.14%</t>
  </si>
  <si>
    <t>約6個月以上，請續填月數</t>
  </si>
  <si>
    <t>●8●9●7●6●12●8●12●12●9個月●8●13●11個月●30●12●11●9，含當兵●9●12●11●14●12●12●13●12●7●12●7●15●12●1年●6個半月●12●先當兵●12●1</t>
  </si>
  <si>
    <t>畢業前已有專職工作</t>
  </si>
  <si>
    <t>7.35%</t>
  </si>
  <si>
    <t>您現在工作平均每月收入為何？(請回答課稅前固定（經常）性收入，係指固定津貼、交通費、膳食費、水電費、按月發放之工作（生產、績效、業績）獎金及全勤獎金等)</t>
  </si>
  <si>
    <t>約新臺幣22,000元以下</t>
  </si>
  <si>
    <t>約新臺幣22,001元至25,000元</t>
  </si>
  <si>
    <t>約新臺幣25,001元至28,000元</t>
  </si>
  <si>
    <t>3.85%</t>
  </si>
  <si>
    <t>約新臺幣28,001元至31,000元</t>
  </si>
  <si>
    <t>7.62%</t>
  </si>
  <si>
    <t>約新臺幣31,001元至34,000元</t>
  </si>
  <si>
    <t>10.04%</t>
  </si>
  <si>
    <t>約新臺幣34,001元至37,000元</t>
  </si>
  <si>
    <t>9.77%</t>
  </si>
  <si>
    <t>約新臺幣37,001元至40,000元</t>
  </si>
  <si>
    <t>5.20%</t>
  </si>
  <si>
    <t>約新臺幣40,001元至43,000元</t>
  </si>
  <si>
    <t>4.30%</t>
  </si>
  <si>
    <t>約新臺幣43,001元至46,000元</t>
  </si>
  <si>
    <t>1.52%</t>
  </si>
  <si>
    <t>約新臺幣46,001元至49,000元</t>
  </si>
  <si>
    <t>約新臺幣49,001元至52,000元</t>
  </si>
  <si>
    <t>2.69%</t>
  </si>
  <si>
    <t>約新臺幣52,001元至55,000元</t>
  </si>
  <si>
    <t>約新臺幣55,001元至60,000元</t>
  </si>
  <si>
    <t>約新臺幣60,001元至65,000元</t>
  </si>
  <si>
    <t>0.54%</t>
  </si>
  <si>
    <t>約新臺幣65,001元至70,000元</t>
  </si>
  <si>
    <t>約新臺幣70,001元至75,000元</t>
  </si>
  <si>
    <t>約新臺幣75,001元至80,000元</t>
  </si>
  <si>
    <t>約新臺幣80,001元至85,000元</t>
  </si>
  <si>
    <t>約新臺幣85,001元至90,000元</t>
  </si>
  <si>
    <t>約新臺幣90,001元至95,000元</t>
  </si>
  <si>
    <t>約新臺幣95,001元至100,000元</t>
  </si>
  <si>
    <t>約新臺幣100,001元至110,000元</t>
  </si>
  <si>
    <t>約新臺幣110,001元至120,000元</t>
  </si>
  <si>
    <t>約新臺幣120,001元至130,000元</t>
  </si>
  <si>
    <t>約新臺幣130,001元至140,000元</t>
  </si>
  <si>
    <t>約新臺幣140,001元至150,000元</t>
  </si>
  <si>
    <t>約新臺幣150,001元至170,000元</t>
  </si>
  <si>
    <t>約新臺幣170,001元至190,000元</t>
  </si>
  <si>
    <t>約新臺幣190,001元至210,000元</t>
  </si>
  <si>
    <t>約新臺幣210,001元以上</t>
  </si>
  <si>
    <t>請問您現在主要的工作所在地點為何？</t>
  </si>
  <si>
    <t>境內</t>
  </si>
  <si>
    <t>基隆市</t>
  </si>
  <si>
    <t>新北市</t>
  </si>
  <si>
    <t>6.63%</t>
  </si>
  <si>
    <t>台北市</t>
  </si>
  <si>
    <t>17.03%</t>
  </si>
  <si>
    <t>桃園市</t>
  </si>
  <si>
    <t>14.87%</t>
  </si>
  <si>
    <t>新竹縣</t>
  </si>
  <si>
    <t>1.34%</t>
  </si>
  <si>
    <t>新竹市</t>
  </si>
  <si>
    <t>宜蘭縣</t>
  </si>
  <si>
    <t>連江縣</t>
  </si>
  <si>
    <t>金門縣</t>
  </si>
  <si>
    <t>澎湖縣</t>
  </si>
  <si>
    <t>嘉義市</t>
  </si>
  <si>
    <t>台南市</t>
  </si>
  <si>
    <t>高雄市</t>
  </si>
  <si>
    <t>0.90%</t>
  </si>
  <si>
    <t>屏東縣</t>
  </si>
  <si>
    <t>台東縣</t>
  </si>
  <si>
    <t>花蓮縣</t>
  </si>
  <si>
    <t>苗栗縣</t>
  </si>
  <si>
    <t>台中市</t>
  </si>
  <si>
    <t>2.24%</t>
  </si>
  <si>
    <t>南投縣</t>
  </si>
  <si>
    <t>彰化縣</t>
  </si>
  <si>
    <t>雲林縣</t>
  </si>
  <si>
    <t>嘉義縣</t>
  </si>
  <si>
    <t>境外</t>
  </si>
  <si>
    <t>亞洲（香港、澳門、大陸地區）請敘明城市</t>
  </si>
  <si>
    <t>●上海●都有●上海●上海●中國大陸●中國●上海●上海●深圳</t>
  </si>
  <si>
    <t>亞洲（香港、澳門、大陸地區以外國家）請敘明國家</t>
  </si>
  <si>
    <t>●柬埔寨●日本●泰國●日本●新加坡●singapore</t>
  </si>
  <si>
    <t>大洋洲(請敘明國家)</t>
  </si>
  <si>
    <t>●澳洲</t>
  </si>
  <si>
    <t>非洲(請敘明國家)</t>
  </si>
  <si>
    <t>歐洲(請敘明國家)</t>
  </si>
  <si>
    <t>●英國</t>
  </si>
  <si>
    <t>北美洲(請敘明國家)</t>
  </si>
  <si>
    <t>中美洲(請敘明國家)</t>
  </si>
  <si>
    <t>南美洲(請敘明國家)</t>
  </si>
  <si>
    <t>您目前未就業的原因為何?</t>
  </si>
  <si>
    <t>升學中或進修中</t>
  </si>
  <si>
    <t>39.96%</t>
  </si>
  <si>
    <t>服役中或等待服役中</t>
  </si>
  <si>
    <t>3.23%</t>
  </si>
  <si>
    <t>準備考試</t>
  </si>
  <si>
    <t>國內研究所</t>
  </si>
  <si>
    <t>出國留學</t>
  </si>
  <si>
    <t>證照</t>
  </si>
  <si>
    <t>公務人員</t>
  </si>
  <si>
    <t>●工作考試●國外●航空業●公股銀行</t>
  </si>
  <si>
    <t>尋找工作中</t>
  </si>
  <si>
    <t>到現在還在尋找工作的最大可能原因為何</t>
  </si>
  <si>
    <t>沒有工作機會</t>
  </si>
  <si>
    <t>薪水不滿意</t>
  </si>
  <si>
    <t>公司財務或制度不穩健</t>
  </si>
  <si>
    <t>工作地點不適合</t>
  </si>
  <si>
    <t>與所學不符</t>
  </si>
  <si>
    <t>不符合家人的期望</t>
  </si>
  <si>
    <t>工作內容不滿意</t>
  </si>
  <si>
    <t>其他：不想找工作、生病，請續填原因</t>
  </si>
  <si>
    <t>●公司11/1報到●生病●剛服完役( 軍官訓退訓 )●自己放了個長假●身體因素●剛從國外回國●在上cmoney軟體工程培訓●腳受傷，留職停薪中●剛從日本回來●工作待12月才有結果●生病●在澳洲打工渡假</t>
  </si>
  <si>
    <t>您目前已花多少時間找工作？</t>
  </si>
  <si>
    <t>約１個月以內</t>
  </si>
  <si>
    <t>約１個月以上至２個月以內</t>
  </si>
  <si>
    <t>約２個月以上至３個月以內</t>
  </si>
  <si>
    <t>約３個月以上至４個月以內</t>
  </si>
  <si>
    <t>約４個月以上至６個月以內</t>
  </si>
  <si>
    <t>約６個月以上</t>
  </si>
  <si>
    <t>您目前所具備的專業能力與工作所要求的相符程度為何？</t>
  </si>
  <si>
    <t>非常符合</t>
  </si>
  <si>
    <t>8.15%</t>
  </si>
  <si>
    <t>符合</t>
  </si>
  <si>
    <t>21.24%</t>
  </si>
  <si>
    <t>尚可</t>
  </si>
  <si>
    <t>15.86%</t>
  </si>
  <si>
    <t>不符合</t>
  </si>
  <si>
    <t>4.03%</t>
  </si>
  <si>
    <t>非常不符合</t>
  </si>
  <si>
    <t>您目前的工作內容，是否需要具備專業證照？</t>
  </si>
  <si>
    <t>需要</t>
  </si>
  <si>
    <t>不需要</t>
  </si>
  <si>
    <t>37.01%</t>
  </si>
  <si>
    <t>您對目前工作的整體滿意度為何?</t>
  </si>
  <si>
    <t>非常滿意</t>
  </si>
  <si>
    <t>7.71%</t>
  </si>
  <si>
    <t>滿意</t>
  </si>
  <si>
    <t>24.55%</t>
  </si>
  <si>
    <t>普通</t>
  </si>
  <si>
    <t>16.22%</t>
  </si>
  <si>
    <t>不滿意</t>
  </si>
  <si>
    <t>2.06%</t>
  </si>
  <si>
    <t>非常不滿意</t>
  </si>
  <si>
    <t>您目前的工作內容與原就讀系、所、學位學程之專業訓練課程，其相符程度為何？</t>
  </si>
  <si>
    <t>6.54%</t>
  </si>
  <si>
    <t>18.10%</t>
  </si>
  <si>
    <t>7.80%</t>
  </si>
  <si>
    <t>您在學期間以下哪些「學習經驗」對於現在工作有所幫助？(可複選，至多3項)</t>
  </si>
  <si>
    <t>專業知識、知能傳授</t>
  </si>
  <si>
    <t>27.60%</t>
  </si>
  <si>
    <t>建立同學及老師人脈</t>
  </si>
  <si>
    <t>18.55%</t>
  </si>
  <si>
    <t>校內實務課程</t>
  </si>
  <si>
    <t>15.41%</t>
  </si>
  <si>
    <t>校外業界實習</t>
  </si>
  <si>
    <t>19.27%</t>
  </si>
  <si>
    <t>社團活動</t>
  </si>
  <si>
    <t>12.01%</t>
  </si>
  <si>
    <t>語言學習</t>
  </si>
  <si>
    <t>17.29%</t>
  </si>
  <si>
    <t>參與國際交流活動</t>
  </si>
  <si>
    <t>4.66%</t>
  </si>
  <si>
    <t>志工服務、服務學習</t>
  </si>
  <si>
    <t>擔任研究或教學助理</t>
  </si>
  <si>
    <t>其他訓練 （請敘明）</t>
  </si>
  <si>
    <t>您是否為了工作或自我生涯發展從事進修或考試，提升自我專業能力？</t>
  </si>
  <si>
    <t>有</t>
  </si>
  <si>
    <t>進修</t>
  </si>
  <si>
    <t>國內大專校院進修</t>
  </si>
  <si>
    <t>6.90%</t>
  </si>
  <si>
    <t>出國進修</t>
  </si>
  <si>
    <t>準備考試或其他證照</t>
  </si>
  <si>
    <t>國家考試</t>
  </si>
  <si>
    <t>技術士證照</t>
  </si>
  <si>
    <t>1.97%</t>
  </si>
  <si>
    <t>金融證照</t>
  </si>
  <si>
    <t>教師證</t>
  </si>
  <si>
    <t>語言證照</t>
  </si>
  <si>
    <t>電腦認證</t>
  </si>
  <si>
    <t>1.43%</t>
  </si>
  <si>
    <t>其他  (請敘明類別)</t>
  </si>
  <si>
    <t>●自學●直上工作第一線●讀書●讀技術文件●進修和考證照●學習語言●上課●自行參考書本網路●與工作內容相關的課程●健身●網路自學●豐富閱讀</t>
  </si>
  <si>
    <t>沒有</t>
  </si>
  <si>
    <t>24.37%</t>
  </si>
  <si>
    <t>您最常參與過學校哪些職涯活動或就業服務的幫助？(可複選，至多3項)</t>
  </si>
  <si>
    <t>大專校院就業職能平台(UCAN)</t>
  </si>
  <si>
    <t>職涯諮詢、就業諮詢</t>
  </si>
  <si>
    <t>職涯發展課程(演講)及活動</t>
  </si>
  <si>
    <t>15.68%</t>
  </si>
  <si>
    <t>業界實習、參訪</t>
  </si>
  <si>
    <t>21.51%</t>
  </si>
  <si>
    <t>企業徵才說明</t>
  </si>
  <si>
    <t>14.16%</t>
  </si>
  <si>
    <t>校園企業徵才博覽會</t>
  </si>
  <si>
    <t>16.13%</t>
  </si>
  <si>
    <t>定期工作訊息</t>
  </si>
  <si>
    <t>校內工讀</t>
  </si>
  <si>
    <t>5.65%</t>
  </si>
  <si>
    <t>校外工讀</t>
  </si>
  <si>
    <t>2.15%</t>
  </si>
  <si>
    <t>57.62%</t>
  </si>
  <si>
    <t>您在學校修的通識課程增進您哪方面的能力？ (可複選，至多3項)</t>
  </si>
  <si>
    <t>溝通表達與團隊合作</t>
  </si>
  <si>
    <t>57.44%</t>
  </si>
  <si>
    <t>創新思維與獨立思考</t>
  </si>
  <si>
    <t>40.77%</t>
  </si>
  <si>
    <t>倫理思辨與實踐</t>
  </si>
  <si>
    <t>17.11%</t>
  </si>
  <si>
    <t>人文與環境關懷</t>
  </si>
  <si>
    <t>17.38%</t>
  </si>
  <si>
    <t>公民責任與社會參與</t>
  </si>
  <si>
    <t>11.65%</t>
  </si>
  <si>
    <t>文化學習與國際視野</t>
  </si>
  <si>
    <t>21.06%</t>
  </si>
  <si>
    <t>解決問題的能力</t>
  </si>
  <si>
    <t>32.89%</t>
  </si>
  <si>
    <t>美感品味或美學概念</t>
  </si>
  <si>
    <t>領導能力</t>
  </si>
  <si>
    <t>9.95%</t>
  </si>
  <si>
    <t>其他，請敘明</t>
  </si>
  <si>
    <t>●None●沒有●專業能力●賣雞排的技巧●無●無●無●無●都還好●啃老●倫理思辨與實踐還有解決問題的能力也有●h;4xk7</t>
  </si>
  <si>
    <t>部分工時</t>
  </si>
  <si>
    <t>1週工作時數約幾小時</t>
  </si>
  <si>
    <t>統計範圍：大學部</t>
  </si>
  <si>
    <t>1488</t>
  </si>
  <si>
    <t>部分工時</t>
  </si>
  <si>
    <t>1週工作時數約幾小時</t>
  </si>
  <si>
    <t>統計範圍：碩士班</t>
  </si>
  <si>
    <t>551</t>
  </si>
  <si>
    <t>69.21%</t>
  </si>
  <si>
    <t>6.11%</t>
  </si>
  <si>
    <t>5.68%</t>
  </si>
  <si>
    <t>1.09%</t>
  </si>
  <si>
    <t>1.31%</t>
  </si>
  <si>
    <t>0.66%</t>
  </si>
  <si>
    <t>●電商●電子業●會計師事務所</t>
  </si>
  <si>
    <t>0.44%</t>
  </si>
  <si>
    <t>●16●20hr</t>
  </si>
  <si>
    <t>0.22%</t>
  </si>
  <si>
    <t>15.07%</t>
  </si>
  <si>
    <t>1.75%</t>
  </si>
  <si>
    <t>16.38%</t>
  </si>
  <si>
    <t>18.34%</t>
  </si>
  <si>
    <t>2.18%</t>
  </si>
  <si>
    <t>1.53%</t>
  </si>
  <si>
    <t>4.37%</t>
  </si>
  <si>
    <t>13.97%</t>
  </si>
  <si>
    <t>2.62%</t>
  </si>
  <si>
    <t>3.49%</t>
  </si>
  <si>
    <t>18.12%</t>
  </si>
  <si>
    <t>9.83%</t>
  </si>
  <si>
    <t>7.42%</t>
  </si>
  <si>
    <t>3.06%</t>
  </si>
  <si>
    <t>●8●11個月●12●10●13●12●12</t>
  </si>
  <si>
    <t>43.01%</t>
  </si>
  <si>
    <t>0.87%</t>
  </si>
  <si>
    <t>7.21%</t>
  </si>
  <si>
    <t>10.70%</t>
  </si>
  <si>
    <t>10.48%</t>
  </si>
  <si>
    <t>6.33%</t>
  </si>
  <si>
    <t>4.15%</t>
  </si>
  <si>
    <t>4.59%</t>
  </si>
  <si>
    <t>3.28%</t>
  </si>
  <si>
    <t>12.45%</t>
  </si>
  <si>
    <t>17.90%</t>
  </si>
  <si>
    <t>37.99%</t>
  </si>
  <si>
    <t>6.77%</t>
  </si>
  <si>
    <t>3.71%</t>
  </si>
  <si>
    <t>●蘇州●蘇州●成都●上海</t>
  </si>
  <si>
    <t>●都有可能●荷蘭</t>
  </si>
  <si>
    <t>8.30%</t>
  </si>
  <si>
    <t>●學士後中醫</t>
  </si>
  <si>
    <t>●剛退伍●退休</t>
  </si>
  <si>
    <t>27.51%</t>
  </si>
  <si>
    <t>40.39%</t>
  </si>
  <si>
    <t>14.19%</t>
  </si>
  <si>
    <t>34.06%</t>
  </si>
  <si>
    <t>50.44%</t>
  </si>
  <si>
    <t>27.73%</t>
  </si>
  <si>
    <t>43.23%</t>
  </si>
  <si>
    <t>11.57%</t>
  </si>
  <si>
    <t>25.55%</t>
  </si>
  <si>
    <t>35.15%</t>
  </si>
  <si>
    <t>19.87%</t>
  </si>
  <si>
    <t>60.92%</t>
  </si>
  <si>
    <t>50.66%</t>
  </si>
  <si>
    <t>18.78%</t>
  </si>
  <si>
    <t>14.85%</t>
  </si>
  <si>
    <t>5.90%</t>
  </si>
  <si>
    <t>15.28%</t>
  </si>
  <si>
    <t>12.66%</t>
  </si>
  <si>
    <t>16.81%</t>
  </si>
  <si>
    <t>●自主學習資訊技術●企業永續管理師證照●講座短期課程●出國進修●相關研習●考取專業證照●課程進修●考慮中●參加課程●私人課程●參加研習課程●以上皆是●研習課程●外語</t>
  </si>
  <si>
    <t>46.29%</t>
  </si>
  <si>
    <t>4.80%</t>
  </si>
  <si>
    <t>8.73%</t>
  </si>
  <si>
    <t>10.26%</t>
  </si>
  <si>
    <t>9.61%</t>
  </si>
  <si>
    <t>70.31%</t>
  </si>
  <si>
    <t>1週工作時數約幾小時</t>
  </si>
  <si>
    <t>統計範圍：博士班</t>
  </si>
  <si>
    <t>25</t>
  </si>
  <si>
    <t>38.10%</t>
  </si>
  <si>
    <t>9.52%</t>
  </si>
  <si>
    <t>28.57%</t>
  </si>
  <si>
    <t>4.76%</t>
  </si>
  <si>
    <t>14.29%</t>
  </si>
  <si>
    <t>●23●兼任研究助理●20</t>
  </si>
  <si>
    <t>33.33%</t>
  </si>
  <si>
    <t>42.86%</t>
  </si>
  <si>
    <t>19.05%</t>
  </si>
  <si>
    <t>●還沒找到●14個月●12</t>
  </si>
  <si>
    <t>57.14%</t>
  </si>
  <si>
    <t>●北京</t>
  </si>
  <si>
    <t>●越南</t>
  </si>
  <si>
    <t>●退休</t>
  </si>
  <si>
    <t>61.90%</t>
  </si>
  <si>
    <t>23.81%</t>
  </si>
  <si>
    <t>85.71%</t>
  </si>
  <si>
    <t>●加強語文能力</t>
  </si>
  <si>
    <t>47.62%</t>
  </si>
  <si>
    <t>76.19%</t>
  </si>
  <si>
    <t>部分工時</t>
  </si>
  <si>
    <t>1週工作時數約幾小時</t>
  </si>
  <si>
    <t>統計範圍：【全部學制】</t>
  </si>
  <si>
    <t>1595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</si>
</sst>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</numFmts>
  <fonts count="39">
    <font>
      <sz val="9"/>
      <name val="新細明體"/>
      <family val="1"/>
    </font>
    <font>
      <sz val="12"/>
      <name val="標楷體"/>
      <family val="4"/>
    </font>
    <font>
      <sz val="9"/>
      <color indexed="9"/>
      <name val="新細明體"/>
      <family val="1"/>
    </font>
    <font>
      <sz val="12"/>
      <color indexed="9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NumberFormat="0">
      <alignment/>
      <protection locked="0"/>
    </xf>
    <xf numFmtId="0" fontId="27" fillId="22" borderId="2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Alignment="1" applyProtection="1">
      <alignment horizontal="left" vertical="top" wrapText="1"/>
      <protection/>
    </xf>
    <xf numFmtId="0" fontId="2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right" vertical="top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right" vertical="top"/>
    </xf>
    <xf numFmtId="49" fontId="0" fillId="0" borderId="10" xfId="0" applyNumberFormat="1" applyFont="1" applyBorder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49" fontId="0" fillId="0" borderId="10" xfId="0" applyNumberFormat="1" applyFont="1" applyBorder="1" applyAlignment="1">
      <alignment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33" borderId="0" xfId="0" applyFont="1" applyFill="1" applyAlignment="1">
      <alignment horizontal="right"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 applyProtection="1">
      <alignment horizontal="left" vertical="top" wrapText="1"/>
      <protection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49" fontId="3" fillId="33" borderId="0" xfId="0" applyNumberFormat="1" applyFont="1" applyFill="1" applyAlignment="1" applyProtection="1">
      <alignment horizontal="left" vertical="top" wrapText="1"/>
      <protection/>
    </xf>
    <xf numFmtId="0" fontId="2" fillId="33" borderId="0" xfId="0" applyFont="1" applyFill="1" applyAlignment="1">
      <alignment horizontal="left" vertical="top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left" vertical="top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left" vertical="top" wrapText="1"/>
      <protection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>
      <alignment vertical="top" wrapText="1"/>
    </xf>
    <xf numFmtId="0" fontId="2" fillId="33" borderId="0" xfId="0" applyFont="1" applyFill="1" applyAlignment="1">
      <alignment vertical="top" wrapText="1"/>
    </xf>
    <xf numFmtId="10" fontId="0" fillId="0" borderId="10" xfId="0" applyNumberFormat="1" applyFont="1" applyBorder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00008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48">
      <selection activeCell="E3" sqref="E3:F182"/>
    </sheetView>
  </sheetViews>
  <sheetFormatPr defaultColWidth="10" defaultRowHeight="11.25"/>
  <cols>
    <col min="1" max="1" width="31.5" style="3" customWidth="1"/>
    <col min="2" max="2" width="31.5" style="10" customWidth="1"/>
    <col min="3" max="3" width="31.5" style="11" customWidth="1"/>
    <col min="4" max="4" width="31.5" style="10" customWidth="1"/>
    <col min="5" max="6" width="7.83203125" style="7" customWidth="1"/>
    <col min="7" max="7" width="30" style="2" customWidth="1"/>
    <col min="8" max="16384" width="10" style="1" customWidth="1"/>
  </cols>
  <sheetData>
    <row r="1" spans="1:7" s="2" customFormat="1" ht="11.25">
      <c r="A1" s="31" t="s">
        <v>399</v>
      </c>
      <c r="B1" s="32"/>
      <c r="C1" s="8" t="s">
        <v>0</v>
      </c>
      <c r="D1" s="9">
        <v>2064</v>
      </c>
      <c r="E1" s="33" t="s">
        <v>1</v>
      </c>
      <c r="F1" s="33"/>
      <c r="G1" s="22" t="s">
        <v>400</v>
      </c>
    </row>
    <row r="2" spans="1:7" s="4" customFormat="1" ht="11.25">
      <c r="A2" s="34" t="s">
        <v>2</v>
      </c>
      <c r="B2" s="35"/>
      <c r="C2" s="35"/>
      <c r="D2" s="35"/>
      <c r="E2" s="6" t="s">
        <v>3</v>
      </c>
      <c r="F2" s="6" t="s">
        <v>4</v>
      </c>
      <c r="G2" s="5" t="s">
        <v>5</v>
      </c>
    </row>
    <row r="3" spans="1:7" ht="11.25">
      <c r="A3" s="36" t="s">
        <v>6</v>
      </c>
      <c r="B3" s="30" t="s">
        <v>7</v>
      </c>
      <c r="C3" s="13" t="s">
        <v>8</v>
      </c>
      <c r="D3" s="14">
        <f>""</f>
      </c>
      <c r="E3" s="15">
        <f>'學士班'!E3+'碩士班'!E3+'博士班'!E3</f>
        <v>782</v>
      </c>
      <c r="F3" s="53">
        <f>E3/1595</f>
        <v>0.490282131661442</v>
      </c>
      <c r="G3" s="16"/>
    </row>
    <row r="4" spans="1:7" ht="11.25">
      <c r="A4" s="36"/>
      <c r="B4" s="30"/>
      <c r="C4" s="13" t="s">
        <v>10</v>
      </c>
      <c r="D4" s="14">
        <f>""</f>
      </c>
      <c r="E4" s="15">
        <f>'學士班'!E4+'碩士班'!E4+'博士班'!E4</f>
        <v>57</v>
      </c>
      <c r="F4" s="53">
        <f aca="true" t="shared" si="0" ref="F4:F67">E4/1595</f>
        <v>0.035736677115987464</v>
      </c>
      <c r="G4" s="16"/>
    </row>
    <row r="5" spans="1:7" ht="11.25">
      <c r="A5" s="36"/>
      <c r="B5" s="30"/>
      <c r="C5" s="13" t="s">
        <v>12</v>
      </c>
      <c r="D5" s="14">
        <f>""</f>
      </c>
      <c r="E5" s="15">
        <f>'學士班'!E5+'碩士班'!E5+'博士班'!E5</f>
        <v>50</v>
      </c>
      <c r="F5" s="53">
        <f t="shared" si="0"/>
        <v>0.03134796238244514</v>
      </c>
      <c r="G5" s="16"/>
    </row>
    <row r="6" spans="1:7" ht="11.25">
      <c r="A6" s="36"/>
      <c r="B6" s="30"/>
      <c r="C6" s="13" t="s">
        <v>14</v>
      </c>
      <c r="D6" s="14">
        <f>""</f>
      </c>
      <c r="E6" s="15">
        <f>'學士班'!E6+'碩士班'!E6+'博士班'!E6</f>
        <v>34</v>
      </c>
      <c r="F6" s="53">
        <f t="shared" si="0"/>
        <v>0.021316614420062698</v>
      </c>
      <c r="G6" s="16"/>
    </row>
    <row r="7" spans="1:7" ht="11.25">
      <c r="A7" s="36"/>
      <c r="B7" s="30"/>
      <c r="C7" s="13" t="s">
        <v>16</v>
      </c>
      <c r="D7" s="14">
        <f>""</f>
      </c>
      <c r="E7" s="15">
        <f>'學士班'!E7+'碩士班'!E7+'博士班'!E7</f>
        <v>13</v>
      </c>
      <c r="F7" s="53">
        <f t="shared" si="0"/>
        <v>0.008150470219435737</v>
      </c>
      <c r="G7" s="16"/>
    </row>
    <row r="8" spans="1:7" ht="22.5">
      <c r="A8" s="36"/>
      <c r="B8" s="30"/>
      <c r="C8" s="12" t="s">
        <v>18</v>
      </c>
      <c r="D8" s="14">
        <f>""</f>
      </c>
      <c r="E8" s="15">
        <f>'學士班'!E8+'碩士班'!E8+'博士班'!E8</f>
        <v>4</v>
      </c>
      <c r="F8" s="53">
        <f t="shared" si="0"/>
        <v>0.0025078369905956114</v>
      </c>
      <c r="G8" s="16"/>
    </row>
    <row r="9" spans="1:7" ht="33.75">
      <c r="A9" s="36"/>
      <c r="B9" s="30"/>
      <c r="C9" s="13" t="s">
        <v>20</v>
      </c>
      <c r="D9" s="14">
        <f>""</f>
      </c>
      <c r="E9" s="15">
        <f>'學士班'!E9+'碩士班'!E9+'博士班'!E9</f>
        <v>12</v>
      </c>
      <c r="F9" s="53">
        <f t="shared" si="0"/>
        <v>0.007523510971786834</v>
      </c>
      <c r="G9" s="16" t="s">
        <v>22</v>
      </c>
    </row>
    <row r="10" spans="1:7" ht="33.75">
      <c r="A10" s="36"/>
      <c r="B10" s="30" t="s">
        <v>296</v>
      </c>
      <c r="C10" s="13" t="s">
        <v>297</v>
      </c>
      <c r="D10" s="14">
        <f>""</f>
      </c>
      <c r="E10" s="15">
        <f>'學士班'!E10+'碩士班'!E10+'博士班'!E10</f>
        <v>23</v>
      </c>
      <c r="F10" s="53">
        <f t="shared" si="0"/>
        <v>0.014420062695924765</v>
      </c>
      <c r="G10" s="16" t="s">
        <v>23</v>
      </c>
    </row>
    <row r="11" spans="1:7" ht="11.25">
      <c r="A11" s="36"/>
      <c r="B11" s="30"/>
      <c r="C11" s="37" t="s">
        <v>28</v>
      </c>
      <c r="D11" s="12" t="s">
        <v>29</v>
      </c>
      <c r="E11" s="15">
        <f>'學士班'!E11+'碩士班'!E11+'博士班'!E11</f>
        <v>8</v>
      </c>
      <c r="F11" s="53">
        <f t="shared" si="0"/>
        <v>0.005015673981191223</v>
      </c>
      <c r="G11" s="16"/>
    </row>
    <row r="12" spans="1:7" ht="11.25">
      <c r="A12" s="36"/>
      <c r="B12" s="30"/>
      <c r="C12" s="38" t="s">
        <v>28</v>
      </c>
      <c r="D12" s="12" t="s">
        <v>10</v>
      </c>
      <c r="E12" s="15">
        <f>'學士班'!E12+'碩士班'!E12+'博士班'!E12</f>
        <v>1</v>
      </c>
      <c r="F12" s="53">
        <f t="shared" si="0"/>
        <v>0.0006269592476489029</v>
      </c>
      <c r="G12" s="16"/>
    </row>
    <row r="13" spans="1:7" ht="22.5">
      <c r="A13" s="36"/>
      <c r="B13" s="30"/>
      <c r="C13" s="38" t="s">
        <v>28</v>
      </c>
      <c r="D13" s="12" t="s">
        <v>32</v>
      </c>
      <c r="E13" s="15">
        <f>'學士班'!E13+'碩士班'!E13+'博士班'!E13</f>
        <v>5</v>
      </c>
      <c r="F13" s="53">
        <f t="shared" si="0"/>
        <v>0.003134796238244514</v>
      </c>
      <c r="G13" s="16"/>
    </row>
    <row r="14" spans="1:7" ht="11.25">
      <c r="A14" s="36"/>
      <c r="B14" s="30"/>
      <c r="C14" s="38" t="s">
        <v>28</v>
      </c>
      <c r="D14" s="12" t="s">
        <v>14</v>
      </c>
      <c r="E14" s="15">
        <f>'學士班'!E14+'碩士班'!E14+'博士班'!E14</f>
        <v>0</v>
      </c>
      <c r="F14" s="53">
        <f t="shared" si="0"/>
        <v>0</v>
      </c>
      <c r="G14" s="16"/>
    </row>
    <row r="15" spans="1:7" ht="11.25">
      <c r="A15" s="36"/>
      <c r="B15" s="30"/>
      <c r="C15" s="38" t="s">
        <v>28</v>
      </c>
      <c r="D15" s="12" t="s">
        <v>16</v>
      </c>
      <c r="E15" s="15">
        <f>'學士班'!E15+'碩士班'!E15+'博士班'!E15</f>
        <v>0</v>
      </c>
      <c r="F15" s="53">
        <f t="shared" si="0"/>
        <v>0</v>
      </c>
      <c r="G15" s="16"/>
    </row>
    <row r="16" spans="1:7" ht="22.5">
      <c r="A16" s="36"/>
      <c r="B16" s="30"/>
      <c r="C16" s="38" t="s">
        <v>28</v>
      </c>
      <c r="D16" s="12" t="s">
        <v>33</v>
      </c>
      <c r="E16" s="15">
        <f>'學士班'!E16+'碩士班'!E16+'博士班'!E16</f>
        <v>4</v>
      </c>
      <c r="F16" s="53">
        <f t="shared" si="0"/>
        <v>0.0025078369905956114</v>
      </c>
      <c r="G16" s="16"/>
    </row>
    <row r="17" spans="1:7" ht="22.5">
      <c r="A17" s="36"/>
      <c r="B17" s="30"/>
      <c r="C17" s="38" t="s">
        <v>28</v>
      </c>
      <c r="D17" s="12" t="s">
        <v>35</v>
      </c>
      <c r="E17" s="15">
        <f>'學士班'!E17+'碩士班'!E17+'博士班'!E17</f>
        <v>5</v>
      </c>
      <c r="F17" s="53">
        <f t="shared" si="0"/>
        <v>0.003134796238244514</v>
      </c>
      <c r="G17" s="16" t="s">
        <v>36</v>
      </c>
    </row>
    <row r="18" spans="1:7" ht="11.25">
      <c r="A18" s="36"/>
      <c r="B18" s="12" t="s">
        <v>24</v>
      </c>
      <c r="C18" s="13"/>
      <c r="D18" s="14">
        <f>""</f>
      </c>
      <c r="E18" s="15">
        <f>'學士班'!E18+'碩士班'!E18+'博士班'!E18</f>
        <v>6</v>
      </c>
      <c r="F18" s="53">
        <f t="shared" si="0"/>
        <v>0.003761755485893417</v>
      </c>
      <c r="G18" s="16"/>
    </row>
    <row r="19" spans="1:7" ht="11.25">
      <c r="A19" s="36"/>
      <c r="B19" s="12" t="s">
        <v>26</v>
      </c>
      <c r="C19" s="13"/>
      <c r="D19" s="14">
        <f>""</f>
      </c>
      <c r="E19" s="15">
        <f>'學士班'!E19+'碩士班'!E19+'博士班'!E19</f>
        <v>613</v>
      </c>
      <c r="F19" s="53">
        <f t="shared" si="0"/>
        <v>0.3843260188087774</v>
      </c>
      <c r="G19" s="16"/>
    </row>
    <row r="20" spans="1:7" ht="11.25">
      <c r="A20" s="36" t="s">
        <v>37</v>
      </c>
      <c r="B20" s="12" t="s">
        <v>38</v>
      </c>
      <c r="C20" s="13"/>
      <c r="D20" s="14">
        <f>""</f>
      </c>
      <c r="E20" s="15">
        <f>'學士班'!E20+'碩士班'!E20+'博士班'!E20</f>
        <v>15</v>
      </c>
      <c r="F20" s="53">
        <f t="shared" si="0"/>
        <v>0.009404388714733543</v>
      </c>
      <c r="G20" s="16"/>
    </row>
    <row r="21" spans="1:7" ht="11.25">
      <c r="A21" s="39" t="s">
        <v>37</v>
      </c>
      <c r="B21" s="12" t="s">
        <v>39</v>
      </c>
      <c r="C21" s="13"/>
      <c r="D21" s="14">
        <f>""</f>
      </c>
      <c r="E21" s="15">
        <f>'學士班'!E21+'碩士班'!E21+'博士班'!E21</f>
        <v>148</v>
      </c>
      <c r="F21" s="53">
        <f t="shared" si="0"/>
        <v>0.09278996865203762</v>
      </c>
      <c r="G21" s="16"/>
    </row>
    <row r="22" spans="1:7" ht="11.25">
      <c r="A22" s="39" t="s">
        <v>37</v>
      </c>
      <c r="B22" s="12" t="s">
        <v>41</v>
      </c>
      <c r="C22" s="13"/>
      <c r="D22" s="14">
        <f>""</f>
      </c>
      <c r="E22" s="15">
        <f>'學士班'!E22+'碩士班'!E22+'博士班'!E22</f>
        <v>147</v>
      </c>
      <c r="F22" s="53">
        <f t="shared" si="0"/>
        <v>0.09216300940438872</v>
      </c>
      <c r="G22" s="16"/>
    </row>
    <row r="23" spans="1:7" ht="11.25">
      <c r="A23" s="39" t="s">
        <v>37</v>
      </c>
      <c r="B23" s="12" t="s">
        <v>43</v>
      </c>
      <c r="C23" s="13"/>
      <c r="D23" s="14">
        <f>""</f>
      </c>
      <c r="E23" s="15">
        <f>'學士班'!E23+'碩士班'!E23+'博士班'!E23</f>
        <v>47</v>
      </c>
      <c r="F23" s="53">
        <f t="shared" si="0"/>
        <v>0.02946708463949843</v>
      </c>
      <c r="G23" s="16"/>
    </row>
    <row r="24" spans="1:7" ht="11.25">
      <c r="A24" s="39" t="s">
        <v>37</v>
      </c>
      <c r="B24" s="12" t="s">
        <v>45</v>
      </c>
      <c r="C24" s="13"/>
      <c r="D24" s="14">
        <f>""</f>
      </c>
      <c r="E24" s="15">
        <f>'學士班'!E24+'碩士班'!E24+'博士班'!E24</f>
        <v>18</v>
      </c>
      <c r="F24" s="53">
        <f t="shared" si="0"/>
        <v>0.01128526645768025</v>
      </c>
      <c r="G24" s="16"/>
    </row>
    <row r="25" spans="1:7" ht="11.25">
      <c r="A25" s="39" t="s">
        <v>37</v>
      </c>
      <c r="B25" s="12" t="s">
        <v>47</v>
      </c>
      <c r="C25" s="13"/>
      <c r="D25" s="14">
        <f>""</f>
      </c>
      <c r="E25" s="15">
        <f>'學士班'!E25+'碩士班'!E25+'博士班'!E25</f>
        <v>29</v>
      </c>
      <c r="F25" s="53">
        <f t="shared" si="0"/>
        <v>0.01818181818181818</v>
      </c>
      <c r="G25" s="16"/>
    </row>
    <row r="26" spans="1:7" ht="11.25">
      <c r="A26" s="39" t="s">
        <v>37</v>
      </c>
      <c r="B26" s="12" t="s">
        <v>48</v>
      </c>
      <c r="C26" s="13"/>
      <c r="D26" s="14">
        <f>""</f>
      </c>
      <c r="E26" s="15">
        <f>'學士班'!E26+'碩士班'!E26+'博士班'!E26</f>
        <v>50</v>
      </c>
      <c r="F26" s="53">
        <f t="shared" si="0"/>
        <v>0.03134796238244514</v>
      </c>
      <c r="G26" s="16"/>
    </row>
    <row r="27" spans="1:7" ht="11.25">
      <c r="A27" s="39" t="s">
        <v>37</v>
      </c>
      <c r="B27" s="12" t="s">
        <v>50</v>
      </c>
      <c r="C27" s="13"/>
      <c r="D27" s="14">
        <f>""</f>
      </c>
      <c r="E27" s="15">
        <f>'學士班'!E27+'碩士班'!E27+'博士班'!E27</f>
        <v>147</v>
      </c>
      <c r="F27" s="53">
        <f t="shared" si="0"/>
        <v>0.09216300940438872</v>
      </c>
      <c r="G27" s="16"/>
    </row>
    <row r="28" spans="1:7" ht="11.25">
      <c r="A28" s="39" t="s">
        <v>37</v>
      </c>
      <c r="B28" s="12" t="s">
        <v>52</v>
      </c>
      <c r="C28" s="13"/>
      <c r="D28" s="14">
        <f>""</f>
      </c>
      <c r="E28" s="15">
        <f>'學士班'!E28+'碩士班'!E28+'博士班'!E28</f>
        <v>112</v>
      </c>
      <c r="F28" s="53">
        <f t="shared" si="0"/>
        <v>0.07021943573667712</v>
      </c>
      <c r="G28" s="16"/>
    </row>
    <row r="29" spans="1:7" ht="11.25">
      <c r="A29" s="39" t="s">
        <v>37</v>
      </c>
      <c r="B29" s="12" t="s">
        <v>54</v>
      </c>
      <c r="C29" s="13"/>
      <c r="D29" s="14">
        <f>""</f>
      </c>
      <c r="E29" s="15">
        <f>'學士班'!E29+'碩士班'!E29+'博士班'!E29</f>
        <v>52</v>
      </c>
      <c r="F29" s="53">
        <f t="shared" si="0"/>
        <v>0.03260188087774295</v>
      </c>
      <c r="G29" s="16"/>
    </row>
    <row r="30" spans="1:7" ht="11.25">
      <c r="A30" s="39" t="s">
        <v>37</v>
      </c>
      <c r="B30" s="12" t="s">
        <v>56</v>
      </c>
      <c r="C30" s="13"/>
      <c r="D30" s="14">
        <f>""</f>
      </c>
      <c r="E30" s="15">
        <f>'學士班'!E30+'碩士班'!E30+'博士班'!E30</f>
        <v>80</v>
      </c>
      <c r="F30" s="53">
        <f t="shared" si="0"/>
        <v>0.050156739811912224</v>
      </c>
      <c r="G30" s="16"/>
    </row>
    <row r="31" spans="1:7" ht="11.25">
      <c r="A31" s="39" t="s">
        <v>37</v>
      </c>
      <c r="B31" s="12" t="s">
        <v>58</v>
      </c>
      <c r="C31" s="13"/>
      <c r="D31" s="14">
        <f>""</f>
      </c>
      <c r="E31" s="15">
        <f>'學士班'!E31+'碩士班'!E31+'博士班'!E31</f>
        <v>22</v>
      </c>
      <c r="F31" s="53">
        <f t="shared" si="0"/>
        <v>0.013793103448275862</v>
      </c>
      <c r="G31" s="16"/>
    </row>
    <row r="32" spans="1:7" ht="11.25">
      <c r="A32" s="39" t="s">
        <v>37</v>
      </c>
      <c r="B32" s="12" t="s">
        <v>60</v>
      </c>
      <c r="C32" s="13"/>
      <c r="D32" s="14">
        <f>""</f>
      </c>
      <c r="E32" s="15">
        <f>'學士班'!E32+'碩士班'!E32+'博士班'!E32</f>
        <v>62</v>
      </c>
      <c r="F32" s="53">
        <f t="shared" si="0"/>
        <v>0.038871473354231974</v>
      </c>
      <c r="G32" s="16"/>
    </row>
    <row r="33" spans="1:7" ht="11.25">
      <c r="A33" s="39" t="s">
        <v>37</v>
      </c>
      <c r="B33" s="12" t="s">
        <v>61</v>
      </c>
      <c r="C33" s="13"/>
      <c r="D33" s="14">
        <f>""</f>
      </c>
      <c r="E33" s="15">
        <f>'學士班'!E33+'碩士班'!E33+'博士班'!E33</f>
        <v>20</v>
      </c>
      <c r="F33" s="53">
        <f t="shared" si="0"/>
        <v>0.012539184952978056</v>
      </c>
      <c r="G33" s="16"/>
    </row>
    <row r="34" spans="1:7" ht="11.25">
      <c r="A34" s="39" t="s">
        <v>37</v>
      </c>
      <c r="B34" s="12" t="s">
        <v>63</v>
      </c>
      <c r="C34" s="13"/>
      <c r="D34" s="14">
        <f>""</f>
      </c>
      <c r="E34" s="15">
        <f>'學士班'!E34+'碩士班'!E34+'博士班'!E34</f>
        <v>24</v>
      </c>
      <c r="F34" s="53">
        <f t="shared" si="0"/>
        <v>0.015047021943573668</v>
      </c>
      <c r="G34" s="16"/>
    </row>
    <row r="35" spans="1:7" ht="11.25">
      <c r="A35" s="39" t="s">
        <v>37</v>
      </c>
      <c r="B35" s="12" t="s">
        <v>65</v>
      </c>
      <c r="C35" s="13"/>
      <c r="D35" s="14">
        <f>""</f>
      </c>
      <c r="E35" s="15">
        <f>'學士班'!E35+'碩士班'!E35+'博士班'!E35</f>
        <v>2</v>
      </c>
      <c r="F35" s="53">
        <f t="shared" si="0"/>
        <v>0.0012539184952978057</v>
      </c>
      <c r="G35" s="16"/>
    </row>
    <row r="36" spans="1:7" ht="11.25">
      <c r="A36" s="36" t="s">
        <v>67</v>
      </c>
      <c r="B36" s="12" t="s">
        <v>68</v>
      </c>
      <c r="C36" s="13"/>
      <c r="D36" s="14">
        <f>""</f>
      </c>
      <c r="E36" s="15">
        <f>'學士班'!E36+'碩士班'!E36+'博士班'!E36</f>
        <v>242</v>
      </c>
      <c r="F36" s="53">
        <f t="shared" si="0"/>
        <v>0.15172413793103448</v>
      </c>
      <c r="G36" s="16"/>
    </row>
    <row r="37" spans="1:7" ht="11.25">
      <c r="A37" s="39" t="s">
        <v>67</v>
      </c>
      <c r="B37" s="12" t="s">
        <v>70</v>
      </c>
      <c r="C37" s="13"/>
      <c r="D37" s="14">
        <f>""</f>
      </c>
      <c r="E37" s="15">
        <f>'學士班'!E37+'碩士班'!E37+'博士班'!E37</f>
        <v>199</v>
      </c>
      <c r="F37" s="53">
        <f t="shared" si="0"/>
        <v>0.12476489028213165</v>
      </c>
      <c r="G37" s="16"/>
    </row>
    <row r="38" spans="1:7" ht="11.25">
      <c r="A38" s="39" t="s">
        <v>67</v>
      </c>
      <c r="B38" s="12" t="s">
        <v>72</v>
      </c>
      <c r="C38" s="13"/>
      <c r="D38" s="14">
        <f>""</f>
      </c>
      <c r="E38" s="15">
        <f>'學士班'!E38+'碩士班'!E38+'博士班'!E38</f>
        <v>111</v>
      </c>
      <c r="F38" s="53">
        <f t="shared" si="0"/>
        <v>0.06959247648902821</v>
      </c>
      <c r="G38" s="16"/>
    </row>
    <row r="39" spans="1:7" ht="11.25">
      <c r="A39" s="39" t="s">
        <v>67</v>
      </c>
      <c r="B39" s="12" t="s">
        <v>74</v>
      </c>
      <c r="C39" s="13"/>
      <c r="D39" s="14">
        <f>""</f>
      </c>
      <c r="E39" s="15">
        <f>'學士班'!E39+'碩士班'!E39+'博士班'!E39</f>
        <v>50</v>
      </c>
      <c r="F39" s="53">
        <f t="shared" si="0"/>
        <v>0.03134796238244514</v>
      </c>
      <c r="G39" s="16"/>
    </row>
    <row r="40" spans="1:7" ht="11.25">
      <c r="A40" s="39" t="s">
        <v>67</v>
      </c>
      <c r="B40" s="12" t="s">
        <v>76</v>
      </c>
      <c r="C40" s="13"/>
      <c r="D40" s="14">
        <f>""</f>
      </c>
      <c r="E40" s="15">
        <f>'學士班'!E40+'碩士班'!E40+'博士班'!E40</f>
        <v>42</v>
      </c>
      <c r="F40" s="53">
        <f t="shared" si="0"/>
        <v>0.026332288401253918</v>
      </c>
      <c r="G40" s="16"/>
    </row>
    <row r="41" spans="1:7" ht="67.5">
      <c r="A41" s="39" t="s">
        <v>67</v>
      </c>
      <c r="B41" s="12" t="s">
        <v>78</v>
      </c>
      <c r="C41" s="13"/>
      <c r="D41" s="14">
        <f>""</f>
      </c>
      <c r="E41" s="15">
        <f>'學士班'!E41+'碩士班'!E41+'博士班'!E41</f>
        <v>45</v>
      </c>
      <c r="F41" s="53">
        <f t="shared" si="0"/>
        <v>0.02821316614420063</v>
      </c>
      <c r="G41" s="16" t="s">
        <v>79</v>
      </c>
    </row>
    <row r="42" spans="1:7" ht="11.25">
      <c r="A42" s="39" t="s">
        <v>67</v>
      </c>
      <c r="B42" s="12" t="s">
        <v>80</v>
      </c>
      <c r="C42" s="13"/>
      <c r="D42" s="14">
        <f>""</f>
      </c>
      <c r="E42" s="15">
        <f>'學士班'!E42+'碩士班'!E42+'博士班'!E42</f>
        <v>286</v>
      </c>
      <c r="F42" s="53">
        <f t="shared" si="0"/>
        <v>0.1793103448275862</v>
      </c>
      <c r="G42" s="16"/>
    </row>
    <row r="43" spans="1:7" ht="11.25">
      <c r="A43" s="36" t="s">
        <v>82</v>
      </c>
      <c r="B43" s="12" t="s">
        <v>83</v>
      </c>
      <c r="C43" s="13"/>
      <c r="D43" s="14">
        <f>""</f>
      </c>
      <c r="E43" s="15">
        <f>'學士班'!E43+'碩士班'!E43+'博士班'!E43</f>
        <v>16</v>
      </c>
      <c r="F43" s="53">
        <f t="shared" si="0"/>
        <v>0.010031347962382446</v>
      </c>
      <c r="G43" s="16"/>
    </row>
    <row r="44" spans="1:7" ht="11.25">
      <c r="A44" s="39" t="s">
        <v>82</v>
      </c>
      <c r="B44" s="12" t="s">
        <v>84</v>
      </c>
      <c r="C44" s="13"/>
      <c r="D44" s="14">
        <f>""</f>
      </c>
      <c r="E44" s="15">
        <f>'學士班'!E44+'碩士班'!E44+'博士班'!E44</f>
        <v>22</v>
      </c>
      <c r="F44" s="53">
        <f t="shared" si="0"/>
        <v>0.013793103448275862</v>
      </c>
      <c r="G44" s="16"/>
    </row>
    <row r="45" spans="1:7" ht="11.25">
      <c r="A45" s="39" t="s">
        <v>82</v>
      </c>
      <c r="B45" s="12" t="s">
        <v>85</v>
      </c>
      <c r="C45" s="13"/>
      <c r="D45" s="14">
        <f>""</f>
      </c>
      <c r="E45" s="15">
        <f>'學士班'!E45+'碩士班'!E45+'博士班'!E45</f>
        <v>45</v>
      </c>
      <c r="F45" s="53">
        <f t="shared" si="0"/>
        <v>0.02821316614420063</v>
      </c>
      <c r="G45" s="16"/>
    </row>
    <row r="46" spans="1:7" ht="11.25">
      <c r="A46" s="39" t="s">
        <v>82</v>
      </c>
      <c r="B46" s="12" t="s">
        <v>87</v>
      </c>
      <c r="C46" s="13"/>
      <c r="D46" s="14">
        <f>""</f>
      </c>
      <c r="E46" s="15">
        <f>'學士班'!E46+'碩士班'!E46+'博士班'!E46</f>
        <v>90</v>
      </c>
      <c r="F46" s="53">
        <f t="shared" si="0"/>
        <v>0.05642633228840126</v>
      </c>
      <c r="G46" s="16"/>
    </row>
    <row r="47" spans="1:7" ht="11.25">
      <c r="A47" s="39" t="s">
        <v>82</v>
      </c>
      <c r="B47" s="12" t="s">
        <v>89</v>
      </c>
      <c r="C47" s="13"/>
      <c r="D47" s="14">
        <f>""</f>
      </c>
      <c r="E47" s="15">
        <f>'學士班'!E47+'碩士班'!E47+'博士班'!E47</f>
        <v>124</v>
      </c>
      <c r="F47" s="53">
        <f t="shared" si="0"/>
        <v>0.07774294670846395</v>
      </c>
      <c r="G47" s="16"/>
    </row>
    <row r="48" spans="1:7" ht="11.25">
      <c r="A48" s="39" t="s">
        <v>82</v>
      </c>
      <c r="B48" s="12" t="s">
        <v>91</v>
      </c>
      <c r="C48" s="13"/>
      <c r="D48" s="14">
        <f>""</f>
      </c>
      <c r="E48" s="15">
        <f>'學士班'!E48+'碩士班'!E48+'博士班'!E48</f>
        <v>129</v>
      </c>
      <c r="F48" s="53">
        <f t="shared" si="0"/>
        <v>0.08087774294670846</v>
      </c>
      <c r="G48" s="16"/>
    </row>
    <row r="49" spans="1:7" ht="11.25">
      <c r="A49" s="39" t="s">
        <v>82</v>
      </c>
      <c r="B49" s="12" t="s">
        <v>93</v>
      </c>
      <c r="C49" s="13"/>
      <c r="D49" s="14">
        <f>""</f>
      </c>
      <c r="E49" s="15">
        <f>'學士班'!E49+'碩士班'!E49+'博士班'!E49</f>
        <v>92</v>
      </c>
      <c r="F49" s="53">
        <f t="shared" si="0"/>
        <v>0.05768025078369906</v>
      </c>
      <c r="G49" s="16"/>
    </row>
    <row r="50" spans="1:7" ht="11.25">
      <c r="A50" s="39" t="s">
        <v>82</v>
      </c>
      <c r="B50" s="12" t="s">
        <v>95</v>
      </c>
      <c r="C50" s="13"/>
      <c r="D50" s="14">
        <f>""</f>
      </c>
      <c r="E50" s="15">
        <f>'學士班'!E50+'碩士班'!E50+'博士班'!E50</f>
        <v>97</v>
      </c>
      <c r="F50" s="53">
        <f t="shared" si="0"/>
        <v>0.060815047021943576</v>
      </c>
      <c r="G50" s="16"/>
    </row>
    <row r="51" spans="1:7" ht="11.25">
      <c r="A51" s="39" t="s">
        <v>82</v>
      </c>
      <c r="B51" s="12" t="s">
        <v>97</v>
      </c>
      <c r="C51" s="13"/>
      <c r="D51" s="14">
        <f>""</f>
      </c>
      <c r="E51" s="15">
        <f>'學士班'!E51+'碩士班'!E51+'博士班'!E51</f>
        <v>74</v>
      </c>
      <c r="F51" s="53">
        <f t="shared" si="0"/>
        <v>0.04639498432601881</v>
      </c>
      <c r="G51" s="16"/>
    </row>
    <row r="52" spans="1:7" ht="11.25">
      <c r="A52" s="39" t="s">
        <v>82</v>
      </c>
      <c r="B52" s="12" t="s">
        <v>99</v>
      </c>
      <c r="C52" s="13"/>
      <c r="D52" s="14">
        <f>""</f>
      </c>
      <c r="E52" s="15">
        <f>'學士班'!E52+'碩士班'!E52+'博士班'!E52</f>
        <v>59</v>
      </c>
      <c r="F52" s="53">
        <f t="shared" si="0"/>
        <v>0.03699059561128527</v>
      </c>
      <c r="G52" s="16"/>
    </row>
    <row r="53" spans="1:7" ht="11.25">
      <c r="A53" s="39" t="s">
        <v>82</v>
      </c>
      <c r="B53" s="12" t="s">
        <v>100</v>
      </c>
      <c r="C53" s="13"/>
      <c r="D53" s="14">
        <f>""</f>
      </c>
      <c r="E53" s="15">
        <f>'學士班'!E53+'碩士班'!E53+'博士班'!E53</f>
        <v>59</v>
      </c>
      <c r="F53" s="53">
        <f t="shared" si="0"/>
        <v>0.03699059561128527</v>
      </c>
      <c r="G53" s="16"/>
    </row>
    <row r="54" spans="1:7" ht="11.25">
      <c r="A54" s="39" t="s">
        <v>82</v>
      </c>
      <c r="B54" s="12" t="s">
        <v>102</v>
      </c>
      <c r="C54" s="13"/>
      <c r="D54" s="14">
        <f>""</f>
      </c>
      <c r="E54" s="15">
        <f>'學士班'!E54+'碩士班'!E54+'博士班'!E54</f>
        <v>35</v>
      </c>
      <c r="F54" s="53">
        <f t="shared" si="0"/>
        <v>0.0219435736677116</v>
      </c>
      <c r="G54" s="16"/>
    </row>
    <row r="55" spans="1:7" ht="11.25">
      <c r="A55" s="39" t="s">
        <v>82</v>
      </c>
      <c r="B55" s="12" t="s">
        <v>103</v>
      </c>
      <c r="C55" s="13"/>
      <c r="D55" s="14">
        <f>""</f>
      </c>
      <c r="E55" s="15">
        <f>'學士班'!E55+'碩士班'!E55+'博士班'!E55</f>
        <v>23</v>
      </c>
      <c r="F55" s="53">
        <f t="shared" si="0"/>
        <v>0.014420062695924765</v>
      </c>
      <c r="G55" s="16"/>
    </row>
    <row r="56" spans="1:7" ht="11.25">
      <c r="A56" s="39" t="s">
        <v>82</v>
      </c>
      <c r="B56" s="12" t="s">
        <v>104</v>
      </c>
      <c r="C56" s="13"/>
      <c r="D56" s="14">
        <f>""</f>
      </c>
      <c r="E56" s="15">
        <f>'學士班'!E56+'碩士班'!E56+'博士班'!E56</f>
        <v>31</v>
      </c>
      <c r="F56" s="53">
        <f t="shared" si="0"/>
        <v>0.019435736677115987</v>
      </c>
      <c r="G56" s="16"/>
    </row>
    <row r="57" spans="1:7" ht="11.25">
      <c r="A57" s="39" t="s">
        <v>82</v>
      </c>
      <c r="B57" s="12" t="s">
        <v>106</v>
      </c>
      <c r="C57" s="13"/>
      <c r="D57" s="14">
        <f>""</f>
      </c>
      <c r="E57" s="15">
        <f>'學士班'!E57+'碩士班'!E57+'博士班'!E57</f>
        <v>14</v>
      </c>
      <c r="F57" s="53">
        <f t="shared" si="0"/>
        <v>0.00877742946708464</v>
      </c>
      <c r="G57" s="16"/>
    </row>
    <row r="58" spans="1:7" ht="11.25">
      <c r="A58" s="39" t="s">
        <v>82</v>
      </c>
      <c r="B58" s="12" t="s">
        <v>107</v>
      </c>
      <c r="C58" s="13"/>
      <c r="D58" s="14">
        <f>""</f>
      </c>
      <c r="E58" s="15">
        <f>'學士班'!E58+'碩士班'!E58+'博士班'!E58</f>
        <v>15</v>
      </c>
      <c r="F58" s="53">
        <f t="shared" si="0"/>
        <v>0.009404388714733543</v>
      </c>
      <c r="G58" s="16"/>
    </row>
    <row r="59" spans="1:7" ht="11.25">
      <c r="A59" s="39" t="s">
        <v>82</v>
      </c>
      <c r="B59" s="12" t="s">
        <v>108</v>
      </c>
      <c r="C59" s="13"/>
      <c r="D59" s="14">
        <f>""</f>
      </c>
      <c r="E59" s="15">
        <f>'學士班'!E59+'碩士班'!E59+'博士班'!E59</f>
        <v>7</v>
      </c>
      <c r="F59" s="53">
        <f t="shared" si="0"/>
        <v>0.00438871473354232</v>
      </c>
      <c r="G59" s="16"/>
    </row>
    <row r="60" spans="1:7" ht="11.25">
      <c r="A60" s="39" t="s">
        <v>82</v>
      </c>
      <c r="B60" s="12" t="s">
        <v>109</v>
      </c>
      <c r="C60" s="13"/>
      <c r="D60" s="14">
        <f>""</f>
      </c>
      <c r="E60" s="15">
        <f>'學士班'!E60+'碩士班'!E60+'博士班'!E60</f>
        <v>7</v>
      </c>
      <c r="F60" s="53">
        <f t="shared" si="0"/>
        <v>0.00438871473354232</v>
      </c>
      <c r="G60" s="16"/>
    </row>
    <row r="61" spans="1:7" ht="11.25">
      <c r="A61" s="39" t="s">
        <v>82</v>
      </c>
      <c r="B61" s="12" t="s">
        <v>110</v>
      </c>
      <c r="C61" s="13"/>
      <c r="D61" s="14">
        <f>""</f>
      </c>
      <c r="E61" s="15">
        <f>'學士班'!E61+'碩士班'!E61+'博士班'!E61</f>
        <v>3</v>
      </c>
      <c r="F61" s="53">
        <f t="shared" si="0"/>
        <v>0.0018808777429467085</v>
      </c>
      <c r="G61" s="16"/>
    </row>
    <row r="62" spans="1:7" ht="11.25">
      <c r="A62" s="39" t="s">
        <v>82</v>
      </c>
      <c r="B62" s="12" t="s">
        <v>111</v>
      </c>
      <c r="C62" s="13"/>
      <c r="D62" s="14">
        <f>""</f>
      </c>
      <c r="E62" s="15">
        <f>'學士班'!E62+'碩士班'!E62+'博士班'!E62</f>
        <v>2</v>
      </c>
      <c r="F62" s="53">
        <f t="shared" si="0"/>
        <v>0.0012539184952978057</v>
      </c>
      <c r="G62" s="16"/>
    </row>
    <row r="63" spans="1:7" ht="11.25">
      <c r="A63" s="39" t="s">
        <v>82</v>
      </c>
      <c r="B63" s="12" t="s">
        <v>112</v>
      </c>
      <c r="C63" s="13"/>
      <c r="D63" s="14">
        <f>""</f>
      </c>
      <c r="E63" s="15">
        <f>'學士班'!E63+'碩士班'!E63+'博士班'!E63</f>
        <v>5</v>
      </c>
      <c r="F63" s="53">
        <f t="shared" si="0"/>
        <v>0.003134796238244514</v>
      </c>
      <c r="G63" s="16"/>
    </row>
    <row r="64" spans="1:7" ht="11.25">
      <c r="A64" s="39" t="s">
        <v>82</v>
      </c>
      <c r="B64" s="12" t="s">
        <v>113</v>
      </c>
      <c r="C64" s="13"/>
      <c r="D64" s="14">
        <f>""</f>
      </c>
      <c r="E64" s="15">
        <f>'學士班'!E64+'碩士班'!E64+'博士班'!E64</f>
        <v>6</v>
      </c>
      <c r="F64" s="53">
        <f t="shared" si="0"/>
        <v>0.003761755485893417</v>
      </c>
      <c r="G64" s="16"/>
    </row>
    <row r="65" spans="1:7" ht="11.25">
      <c r="A65" s="39" t="s">
        <v>82</v>
      </c>
      <c r="B65" s="12" t="s">
        <v>114</v>
      </c>
      <c r="C65" s="13"/>
      <c r="D65" s="14">
        <f>""</f>
      </c>
      <c r="E65" s="15">
        <f>'學士班'!E65+'碩士班'!E65+'博士班'!E65</f>
        <v>0</v>
      </c>
      <c r="F65" s="53">
        <f t="shared" si="0"/>
        <v>0</v>
      </c>
      <c r="G65" s="16"/>
    </row>
    <row r="66" spans="1:7" ht="11.25">
      <c r="A66" s="39" t="s">
        <v>82</v>
      </c>
      <c r="B66" s="12" t="s">
        <v>115</v>
      </c>
      <c r="C66" s="13"/>
      <c r="D66" s="14">
        <f>""</f>
      </c>
      <c r="E66" s="15">
        <f>'學士班'!E66+'碩士班'!E66+'博士班'!E66</f>
        <v>4</v>
      </c>
      <c r="F66" s="53">
        <f t="shared" si="0"/>
        <v>0.0025078369905956114</v>
      </c>
      <c r="G66" s="16"/>
    </row>
    <row r="67" spans="1:7" ht="11.25">
      <c r="A67" s="39" t="s">
        <v>82</v>
      </c>
      <c r="B67" s="12" t="s">
        <v>116</v>
      </c>
      <c r="C67" s="13"/>
      <c r="D67" s="14">
        <f>""</f>
      </c>
      <c r="E67" s="15">
        <f>'學士班'!E67+'碩士班'!E67+'博士班'!E67</f>
        <v>3</v>
      </c>
      <c r="F67" s="53">
        <f t="shared" si="0"/>
        <v>0.0018808777429467085</v>
      </c>
      <c r="G67" s="16"/>
    </row>
    <row r="68" spans="1:7" ht="11.25">
      <c r="A68" s="39" t="s">
        <v>82</v>
      </c>
      <c r="B68" s="12" t="s">
        <v>117</v>
      </c>
      <c r="C68" s="13"/>
      <c r="D68" s="14">
        <f>""</f>
      </c>
      <c r="E68" s="15">
        <f>'學士班'!E68+'碩士班'!E68+'博士班'!E68</f>
        <v>2</v>
      </c>
      <c r="F68" s="53">
        <f aca="true" t="shared" si="1" ref="F68:F131">E68/1595</f>
        <v>0.0012539184952978057</v>
      </c>
      <c r="G68" s="16"/>
    </row>
    <row r="69" spans="1:7" ht="11.25">
      <c r="A69" s="39" t="s">
        <v>82</v>
      </c>
      <c r="B69" s="12" t="s">
        <v>118</v>
      </c>
      <c r="C69" s="13"/>
      <c r="D69" s="14">
        <f>""</f>
      </c>
      <c r="E69" s="15">
        <f>'學士班'!E69+'碩士班'!E69+'博士班'!E69</f>
        <v>2</v>
      </c>
      <c r="F69" s="53">
        <f t="shared" si="1"/>
        <v>0.0012539184952978057</v>
      </c>
      <c r="G69" s="16"/>
    </row>
    <row r="70" spans="1:7" ht="11.25">
      <c r="A70" s="39" t="s">
        <v>82</v>
      </c>
      <c r="B70" s="12" t="s">
        <v>119</v>
      </c>
      <c r="C70" s="13"/>
      <c r="D70" s="14">
        <f>""</f>
      </c>
      <c r="E70" s="15">
        <f>'學士班'!E70+'碩士班'!E70+'博士班'!E70</f>
        <v>2</v>
      </c>
      <c r="F70" s="53">
        <f t="shared" si="1"/>
        <v>0.0012539184952978057</v>
      </c>
      <c r="G70" s="16"/>
    </row>
    <row r="71" spans="1:7" ht="11.25">
      <c r="A71" s="39" t="s">
        <v>82</v>
      </c>
      <c r="B71" s="12" t="s">
        <v>120</v>
      </c>
      <c r="C71" s="13"/>
      <c r="D71" s="14">
        <f>""</f>
      </c>
      <c r="E71" s="15">
        <f>'學士班'!E71+'碩士班'!E71+'博士班'!E71</f>
        <v>1</v>
      </c>
      <c r="F71" s="53">
        <f t="shared" si="1"/>
        <v>0.0006269592476489029</v>
      </c>
      <c r="G71" s="16"/>
    </row>
    <row r="72" spans="1:7" ht="11.25">
      <c r="A72" s="39" t="s">
        <v>82</v>
      </c>
      <c r="B72" s="12" t="s">
        <v>121</v>
      </c>
      <c r="C72" s="13"/>
      <c r="D72" s="14">
        <f>""</f>
      </c>
      <c r="E72" s="15">
        <f>'學士班'!E72+'碩士班'!E72+'博士班'!E72</f>
        <v>7</v>
      </c>
      <c r="F72" s="53">
        <f t="shared" si="1"/>
        <v>0.00438871473354232</v>
      </c>
      <c r="G72" s="16"/>
    </row>
    <row r="73" spans="1:7" ht="11.25">
      <c r="A73" s="36" t="s">
        <v>122</v>
      </c>
      <c r="B73" s="30" t="s">
        <v>123</v>
      </c>
      <c r="C73" s="13" t="s">
        <v>124</v>
      </c>
      <c r="D73" s="14">
        <f>""</f>
      </c>
      <c r="E73" s="15">
        <f>'學士班'!E73+'碩士班'!E73+'博士班'!E73</f>
        <v>8</v>
      </c>
      <c r="F73" s="53">
        <f t="shared" si="1"/>
        <v>0.005015673981191223</v>
      </c>
      <c r="G73" s="16"/>
    </row>
    <row r="74" spans="1:7" ht="11.25">
      <c r="A74" s="39" t="s">
        <v>122</v>
      </c>
      <c r="B74" s="40" t="s">
        <v>123</v>
      </c>
      <c r="C74" s="13" t="s">
        <v>125</v>
      </c>
      <c r="D74" s="14">
        <f>""</f>
      </c>
      <c r="E74" s="15">
        <f>'學士班'!E74+'碩士班'!E74+'博士班'!E74</f>
        <v>132</v>
      </c>
      <c r="F74" s="53">
        <f t="shared" si="1"/>
        <v>0.08275862068965517</v>
      </c>
      <c r="G74" s="16"/>
    </row>
    <row r="75" spans="1:7" ht="11.25">
      <c r="A75" s="39" t="s">
        <v>122</v>
      </c>
      <c r="B75" s="40" t="s">
        <v>123</v>
      </c>
      <c r="C75" s="13" t="s">
        <v>127</v>
      </c>
      <c r="D75" s="14">
        <f>""</f>
      </c>
      <c r="E75" s="15">
        <f>'學士班'!E75+'碩士班'!E75+'博士班'!E75</f>
        <v>276</v>
      </c>
      <c r="F75" s="53">
        <f t="shared" si="1"/>
        <v>0.17304075235109717</v>
      </c>
      <c r="G75" s="16"/>
    </row>
    <row r="76" spans="1:7" ht="11.25">
      <c r="A76" s="39" t="s">
        <v>122</v>
      </c>
      <c r="B76" s="40" t="s">
        <v>123</v>
      </c>
      <c r="C76" s="13" t="s">
        <v>129</v>
      </c>
      <c r="D76" s="14">
        <f>""</f>
      </c>
      <c r="E76" s="15">
        <f>'學士班'!E76+'碩士班'!E76+'博士班'!E76</f>
        <v>352</v>
      </c>
      <c r="F76" s="53">
        <f t="shared" si="1"/>
        <v>0.2206896551724138</v>
      </c>
      <c r="G76" s="16"/>
    </row>
    <row r="77" spans="1:7" ht="11.25">
      <c r="A77" s="39" t="s">
        <v>122</v>
      </c>
      <c r="B77" s="40" t="s">
        <v>123</v>
      </c>
      <c r="C77" s="13" t="s">
        <v>131</v>
      </c>
      <c r="D77" s="14">
        <f>""</f>
      </c>
      <c r="E77" s="15">
        <f>'學士班'!E77+'碩士班'!E77+'博士班'!E77</f>
        <v>46</v>
      </c>
      <c r="F77" s="53">
        <f t="shared" si="1"/>
        <v>0.02884012539184953</v>
      </c>
      <c r="G77" s="16"/>
    </row>
    <row r="78" spans="1:7" ht="11.25">
      <c r="A78" s="39" t="s">
        <v>122</v>
      </c>
      <c r="B78" s="40" t="s">
        <v>123</v>
      </c>
      <c r="C78" s="13" t="s">
        <v>133</v>
      </c>
      <c r="D78" s="14">
        <f>""</f>
      </c>
      <c r="E78" s="15">
        <f>'學士班'!E78+'碩士班'!E78+'博士班'!E78</f>
        <v>48</v>
      </c>
      <c r="F78" s="53">
        <f t="shared" si="1"/>
        <v>0.030094043887147336</v>
      </c>
      <c r="G78" s="16"/>
    </row>
    <row r="79" spans="1:7" ht="11.25">
      <c r="A79" s="39" t="s">
        <v>122</v>
      </c>
      <c r="B79" s="40" t="s">
        <v>123</v>
      </c>
      <c r="C79" s="13" t="s">
        <v>134</v>
      </c>
      <c r="D79" s="14">
        <f>""</f>
      </c>
      <c r="E79" s="15">
        <f>'學士班'!E79+'碩士班'!E79+'博士班'!E79</f>
        <v>2</v>
      </c>
      <c r="F79" s="53">
        <f t="shared" si="1"/>
        <v>0.0012539184952978057</v>
      </c>
      <c r="G79" s="16"/>
    </row>
    <row r="80" spans="1:7" ht="11.25">
      <c r="A80" s="39" t="s">
        <v>122</v>
      </c>
      <c r="B80" s="40" t="s">
        <v>123</v>
      </c>
      <c r="C80" s="13" t="s">
        <v>135</v>
      </c>
      <c r="D80" s="14">
        <f>""</f>
      </c>
      <c r="E80" s="15">
        <f>'學士班'!E80+'碩士班'!E80+'博士班'!E80</f>
        <v>0</v>
      </c>
      <c r="F80" s="53">
        <f t="shared" si="1"/>
        <v>0</v>
      </c>
      <c r="G80" s="16"/>
    </row>
    <row r="81" spans="1:7" ht="11.25">
      <c r="A81" s="39" t="s">
        <v>122</v>
      </c>
      <c r="B81" s="40" t="s">
        <v>123</v>
      </c>
      <c r="C81" s="13" t="s">
        <v>136</v>
      </c>
      <c r="D81" s="14">
        <f>""</f>
      </c>
      <c r="E81" s="15">
        <f>'學士班'!E81+'碩士班'!E81+'博士班'!E81</f>
        <v>0</v>
      </c>
      <c r="F81" s="53">
        <f t="shared" si="1"/>
        <v>0</v>
      </c>
      <c r="G81" s="16"/>
    </row>
    <row r="82" spans="1:7" ht="11.25">
      <c r="A82" s="39" t="s">
        <v>122</v>
      </c>
      <c r="B82" s="40" t="s">
        <v>123</v>
      </c>
      <c r="C82" s="13" t="s">
        <v>137</v>
      </c>
      <c r="D82" s="14">
        <f>""</f>
      </c>
      <c r="E82" s="15">
        <f>'學士班'!E82+'碩士班'!E82+'博士班'!E82</f>
        <v>1</v>
      </c>
      <c r="F82" s="53">
        <f t="shared" si="1"/>
        <v>0.0006269592476489029</v>
      </c>
      <c r="G82" s="16"/>
    </row>
    <row r="83" spans="1:7" ht="11.25">
      <c r="A83" s="39" t="s">
        <v>122</v>
      </c>
      <c r="B83" s="40" t="s">
        <v>123</v>
      </c>
      <c r="C83" s="13" t="s">
        <v>138</v>
      </c>
      <c r="D83" s="14">
        <f>""</f>
      </c>
      <c r="E83" s="15">
        <f>'學士班'!E83+'碩士班'!E83+'博士班'!E83</f>
        <v>0</v>
      </c>
      <c r="F83" s="53">
        <f t="shared" si="1"/>
        <v>0</v>
      </c>
      <c r="G83" s="16"/>
    </row>
    <row r="84" spans="1:7" ht="11.25">
      <c r="A84" s="39" t="s">
        <v>122</v>
      </c>
      <c r="B84" s="40" t="s">
        <v>123</v>
      </c>
      <c r="C84" s="13" t="s">
        <v>139</v>
      </c>
      <c r="D84" s="14">
        <f>""</f>
      </c>
      <c r="E84" s="15">
        <f>'學士班'!E84+'碩士班'!E84+'博士班'!E84</f>
        <v>10</v>
      </c>
      <c r="F84" s="53">
        <f t="shared" si="1"/>
        <v>0.006269592476489028</v>
      </c>
      <c r="G84" s="16"/>
    </row>
    <row r="85" spans="1:7" ht="11.25">
      <c r="A85" s="39" t="s">
        <v>122</v>
      </c>
      <c r="B85" s="40" t="s">
        <v>123</v>
      </c>
      <c r="C85" s="13" t="s">
        <v>140</v>
      </c>
      <c r="D85" s="14">
        <f>""</f>
      </c>
      <c r="E85" s="15">
        <f>'學士班'!E85+'碩士班'!E85+'博士班'!E85</f>
        <v>11</v>
      </c>
      <c r="F85" s="53">
        <f t="shared" si="1"/>
        <v>0.006896551724137931</v>
      </c>
      <c r="G85" s="16"/>
    </row>
    <row r="86" spans="1:7" ht="11.25">
      <c r="A86" s="39" t="s">
        <v>122</v>
      </c>
      <c r="B86" s="40" t="s">
        <v>123</v>
      </c>
      <c r="C86" s="13" t="s">
        <v>142</v>
      </c>
      <c r="D86" s="14">
        <f>""</f>
      </c>
      <c r="E86" s="15">
        <f>'學士班'!E86+'碩士班'!E86+'博士班'!E86</f>
        <v>0</v>
      </c>
      <c r="F86" s="53">
        <f t="shared" si="1"/>
        <v>0</v>
      </c>
      <c r="G86" s="16"/>
    </row>
    <row r="87" spans="1:7" ht="11.25">
      <c r="A87" s="39" t="s">
        <v>122</v>
      </c>
      <c r="B87" s="40" t="s">
        <v>123</v>
      </c>
      <c r="C87" s="13" t="s">
        <v>143</v>
      </c>
      <c r="D87" s="14">
        <f>""</f>
      </c>
      <c r="E87" s="15">
        <f>'學士班'!E87+'碩士班'!E87+'博士班'!E87</f>
        <v>1</v>
      </c>
      <c r="F87" s="53">
        <f t="shared" si="1"/>
        <v>0.0006269592476489029</v>
      </c>
      <c r="G87" s="16"/>
    </row>
    <row r="88" spans="1:7" ht="11.25">
      <c r="A88" s="39" t="s">
        <v>122</v>
      </c>
      <c r="B88" s="40" t="s">
        <v>123</v>
      </c>
      <c r="C88" s="13" t="s">
        <v>144</v>
      </c>
      <c r="D88" s="14">
        <f>""</f>
      </c>
      <c r="E88" s="15">
        <f>'學士班'!E88+'碩士班'!E88+'博士班'!E88</f>
        <v>5</v>
      </c>
      <c r="F88" s="53">
        <f t="shared" si="1"/>
        <v>0.003134796238244514</v>
      </c>
      <c r="G88" s="16"/>
    </row>
    <row r="89" spans="1:7" ht="11.25">
      <c r="A89" s="39" t="s">
        <v>122</v>
      </c>
      <c r="B89" s="40" t="s">
        <v>123</v>
      </c>
      <c r="C89" s="13" t="s">
        <v>145</v>
      </c>
      <c r="D89" s="14">
        <f>""</f>
      </c>
      <c r="E89" s="15">
        <f>'學士班'!E89+'碩士班'!E89+'博士班'!E89</f>
        <v>6</v>
      </c>
      <c r="F89" s="53">
        <f t="shared" si="1"/>
        <v>0.003761755485893417</v>
      </c>
      <c r="G89" s="16"/>
    </row>
    <row r="90" spans="1:7" ht="11.25">
      <c r="A90" s="39" t="s">
        <v>122</v>
      </c>
      <c r="B90" s="40" t="s">
        <v>123</v>
      </c>
      <c r="C90" s="13" t="s">
        <v>146</v>
      </c>
      <c r="D90" s="14">
        <f>""</f>
      </c>
      <c r="E90" s="15">
        <f>'學士班'!E90+'碩士班'!E90+'博士班'!E90</f>
        <v>31</v>
      </c>
      <c r="F90" s="53">
        <f t="shared" si="1"/>
        <v>0.019435736677115987</v>
      </c>
      <c r="G90" s="16"/>
    </row>
    <row r="91" spans="1:7" ht="11.25">
      <c r="A91" s="39" t="s">
        <v>122</v>
      </c>
      <c r="B91" s="40" t="s">
        <v>123</v>
      </c>
      <c r="C91" s="13" t="s">
        <v>148</v>
      </c>
      <c r="D91" s="14">
        <f>""</f>
      </c>
      <c r="E91" s="15">
        <f>'學士班'!E91+'碩士班'!E91+'博士班'!E91</f>
        <v>3</v>
      </c>
      <c r="F91" s="53">
        <f t="shared" si="1"/>
        <v>0.0018808777429467085</v>
      </c>
      <c r="G91" s="16"/>
    </row>
    <row r="92" spans="1:7" ht="11.25">
      <c r="A92" s="39" t="s">
        <v>122</v>
      </c>
      <c r="B92" s="40" t="s">
        <v>123</v>
      </c>
      <c r="C92" s="13" t="s">
        <v>149</v>
      </c>
      <c r="D92" s="14">
        <f>""</f>
      </c>
      <c r="E92" s="15">
        <f>'學士班'!E92+'碩士班'!E92+'博士班'!E92</f>
        <v>8</v>
      </c>
      <c r="F92" s="53">
        <f t="shared" si="1"/>
        <v>0.005015673981191223</v>
      </c>
      <c r="G92" s="16"/>
    </row>
    <row r="93" spans="1:7" ht="11.25">
      <c r="A93" s="39" t="s">
        <v>122</v>
      </c>
      <c r="B93" s="40" t="s">
        <v>123</v>
      </c>
      <c r="C93" s="13" t="s">
        <v>150</v>
      </c>
      <c r="D93" s="14">
        <f>""</f>
      </c>
      <c r="E93" s="15">
        <f>'學士班'!E93+'碩士班'!E93+'博士班'!E93</f>
        <v>9</v>
      </c>
      <c r="F93" s="53">
        <f t="shared" si="1"/>
        <v>0.005642633228840125</v>
      </c>
      <c r="G93" s="16"/>
    </row>
    <row r="94" spans="1:7" ht="11.25">
      <c r="A94" s="39" t="s">
        <v>122</v>
      </c>
      <c r="B94" s="40" t="s">
        <v>123</v>
      </c>
      <c r="C94" s="13" t="s">
        <v>151</v>
      </c>
      <c r="D94" s="14">
        <f>""</f>
      </c>
      <c r="E94" s="15">
        <f>'學士班'!E94+'碩士班'!E94+'博士班'!E94</f>
        <v>1</v>
      </c>
      <c r="F94" s="53">
        <f t="shared" si="1"/>
        <v>0.0006269592476489029</v>
      </c>
      <c r="G94" s="16"/>
    </row>
    <row r="95" spans="1:7" ht="33.75">
      <c r="A95" s="39" t="s">
        <v>122</v>
      </c>
      <c r="B95" s="30" t="s">
        <v>152</v>
      </c>
      <c r="C95" s="13" t="s">
        <v>153</v>
      </c>
      <c r="D95" s="14">
        <f>""</f>
      </c>
      <c r="E95" s="15">
        <f>'學士班'!E95+'碩士班'!E95+'博士班'!E95</f>
        <v>14</v>
      </c>
      <c r="F95" s="53">
        <f t="shared" si="1"/>
        <v>0.00877742946708464</v>
      </c>
      <c r="G95" s="16" t="s">
        <v>154</v>
      </c>
    </row>
    <row r="96" spans="1:7" ht="22.5">
      <c r="A96" s="39" t="s">
        <v>122</v>
      </c>
      <c r="B96" s="40" t="s">
        <v>152</v>
      </c>
      <c r="C96" s="13" t="s">
        <v>155</v>
      </c>
      <c r="D96" s="14">
        <f>""</f>
      </c>
      <c r="E96" s="15">
        <f>'學士班'!E96+'碩士班'!E96+'博士班'!E96</f>
        <v>7</v>
      </c>
      <c r="F96" s="53">
        <f t="shared" si="1"/>
        <v>0.00438871473354232</v>
      </c>
      <c r="G96" s="16" t="s">
        <v>156</v>
      </c>
    </row>
    <row r="97" spans="1:7" ht="11.25">
      <c r="A97" s="39" t="s">
        <v>122</v>
      </c>
      <c r="B97" s="40" t="s">
        <v>152</v>
      </c>
      <c r="C97" s="13" t="s">
        <v>157</v>
      </c>
      <c r="D97" s="14">
        <f>""</f>
      </c>
      <c r="E97" s="15">
        <f>'學士班'!E97+'碩士班'!E97+'博士班'!E97</f>
        <v>1</v>
      </c>
      <c r="F97" s="53">
        <f t="shared" si="1"/>
        <v>0.0006269592476489029</v>
      </c>
      <c r="G97" s="16" t="s">
        <v>158</v>
      </c>
    </row>
    <row r="98" spans="1:7" ht="11.25">
      <c r="A98" s="39" t="s">
        <v>122</v>
      </c>
      <c r="B98" s="40" t="s">
        <v>152</v>
      </c>
      <c r="C98" s="13" t="s">
        <v>159</v>
      </c>
      <c r="D98" s="14">
        <f>""</f>
      </c>
      <c r="E98" s="15">
        <f>'學士班'!E98+'碩士班'!E98+'博士班'!E98</f>
        <v>0</v>
      </c>
      <c r="F98" s="53">
        <f t="shared" si="1"/>
        <v>0</v>
      </c>
      <c r="G98" s="16"/>
    </row>
    <row r="99" spans="1:7" ht="11.25">
      <c r="A99" s="39" t="s">
        <v>122</v>
      </c>
      <c r="B99" s="40" t="s">
        <v>152</v>
      </c>
      <c r="C99" s="13" t="s">
        <v>160</v>
      </c>
      <c r="D99" s="14">
        <f>""</f>
      </c>
      <c r="E99" s="15">
        <f>'學士班'!E99+'碩士班'!E99+'博士班'!E99</f>
        <v>3</v>
      </c>
      <c r="F99" s="53">
        <f t="shared" si="1"/>
        <v>0.0018808777429467085</v>
      </c>
      <c r="G99" s="16" t="s">
        <v>161</v>
      </c>
    </row>
    <row r="100" spans="1:7" ht="11.25">
      <c r="A100" s="39" t="s">
        <v>122</v>
      </c>
      <c r="B100" s="40" t="s">
        <v>152</v>
      </c>
      <c r="C100" s="13" t="s">
        <v>162</v>
      </c>
      <c r="D100" s="14">
        <f>""</f>
      </c>
      <c r="E100" s="15">
        <f>'學士班'!E100+'碩士班'!E100+'博士班'!E100</f>
        <v>0</v>
      </c>
      <c r="F100" s="53">
        <f t="shared" si="1"/>
        <v>0</v>
      </c>
      <c r="G100" s="16"/>
    </row>
    <row r="101" spans="1:7" ht="11.25">
      <c r="A101" s="39" t="s">
        <v>122</v>
      </c>
      <c r="B101" s="40" t="s">
        <v>152</v>
      </c>
      <c r="C101" s="13" t="s">
        <v>163</v>
      </c>
      <c r="D101" s="14">
        <f>""</f>
      </c>
      <c r="E101" s="15">
        <f>'學士班'!E101+'碩士班'!E101+'博士班'!E101</f>
        <v>0</v>
      </c>
      <c r="F101" s="53">
        <f t="shared" si="1"/>
        <v>0</v>
      </c>
      <c r="G101" s="16"/>
    </row>
    <row r="102" spans="1:7" ht="11.25">
      <c r="A102" s="39" t="s">
        <v>122</v>
      </c>
      <c r="B102" s="40" t="s">
        <v>152</v>
      </c>
      <c r="C102" s="13" t="s">
        <v>164</v>
      </c>
      <c r="D102" s="14">
        <f>""</f>
      </c>
      <c r="E102" s="15">
        <f>'學士班'!E102+'碩士班'!E102+'博士班'!E102</f>
        <v>0</v>
      </c>
      <c r="F102" s="53">
        <f t="shared" si="1"/>
        <v>0</v>
      </c>
      <c r="G102" s="16"/>
    </row>
    <row r="103" spans="1:7" ht="11.25">
      <c r="A103" s="36" t="s">
        <v>165</v>
      </c>
      <c r="B103" s="12" t="s">
        <v>166</v>
      </c>
      <c r="C103" s="13"/>
      <c r="D103" s="14">
        <f>""</f>
      </c>
      <c r="E103" s="15">
        <f>'學士班'!E103+'碩士班'!E103+'博士班'!E103</f>
        <v>456</v>
      </c>
      <c r="F103" s="53">
        <f t="shared" si="1"/>
        <v>0.2858934169278997</v>
      </c>
      <c r="G103" s="16"/>
    </row>
    <row r="104" spans="1:7" ht="11.25">
      <c r="A104" s="36"/>
      <c r="B104" s="12" t="s">
        <v>168</v>
      </c>
      <c r="C104" s="13"/>
      <c r="D104" s="14">
        <f>""</f>
      </c>
      <c r="E104" s="15">
        <f>'學士班'!E104+'碩士班'!E104+'博士班'!E104</f>
        <v>74</v>
      </c>
      <c r="F104" s="53">
        <f t="shared" si="1"/>
        <v>0.04639498432601881</v>
      </c>
      <c r="G104" s="16"/>
    </row>
    <row r="105" spans="1:7" ht="11.25">
      <c r="A105" s="36"/>
      <c r="B105" s="30" t="s">
        <v>170</v>
      </c>
      <c r="C105" s="13" t="s">
        <v>171</v>
      </c>
      <c r="D105" s="14">
        <f>""</f>
      </c>
      <c r="E105" s="15">
        <f>'學士班'!E105+'碩士班'!E105+'博士班'!E105</f>
        <v>6</v>
      </c>
      <c r="F105" s="53">
        <f t="shared" si="1"/>
        <v>0.003761755485893417</v>
      </c>
      <c r="G105" s="16"/>
    </row>
    <row r="106" spans="1:7" ht="11.25">
      <c r="A106" s="36"/>
      <c r="B106" s="30"/>
      <c r="C106" s="13" t="s">
        <v>172</v>
      </c>
      <c r="D106" s="14">
        <f>""</f>
      </c>
      <c r="E106" s="15">
        <f>'學士班'!E106+'碩士班'!E106+'博士班'!E106</f>
        <v>7</v>
      </c>
      <c r="F106" s="53">
        <f t="shared" si="1"/>
        <v>0.00438871473354232</v>
      </c>
      <c r="G106" s="16"/>
    </row>
    <row r="107" spans="1:7" ht="11.25">
      <c r="A107" s="36"/>
      <c r="B107" s="30"/>
      <c r="C107" s="13" t="s">
        <v>173</v>
      </c>
      <c r="D107" s="14">
        <f>""</f>
      </c>
      <c r="E107" s="15">
        <f>'學士班'!E107+'碩士班'!E107+'博士班'!E107</f>
        <v>2</v>
      </c>
      <c r="F107" s="53">
        <f t="shared" si="1"/>
        <v>0.0012539184952978057</v>
      </c>
      <c r="G107" s="16"/>
    </row>
    <row r="108" spans="1:7" ht="11.25">
      <c r="A108" s="36"/>
      <c r="B108" s="30"/>
      <c r="C108" s="13" t="s">
        <v>174</v>
      </c>
      <c r="D108" s="14">
        <f>""</f>
      </c>
      <c r="E108" s="15">
        <f>'學士班'!E108+'碩士班'!E108+'博士班'!E108</f>
        <v>18</v>
      </c>
      <c r="F108" s="53">
        <f t="shared" si="1"/>
        <v>0.01128526645768025</v>
      </c>
      <c r="G108" s="16"/>
    </row>
    <row r="109" spans="1:7" ht="22.5">
      <c r="A109" s="36"/>
      <c r="B109" s="30"/>
      <c r="C109" s="13" t="s">
        <v>35</v>
      </c>
      <c r="D109" s="14">
        <f>""</f>
      </c>
      <c r="E109" s="15">
        <f>'學士班'!E109+'碩士班'!E109+'博士班'!E109</f>
        <v>5</v>
      </c>
      <c r="F109" s="53">
        <f t="shared" si="1"/>
        <v>0.003134796238244514</v>
      </c>
      <c r="G109" s="16" t="s">
        <v>175</v>
      </c>
    </row>
    <row r="110" spans="1:7" ht="11.25">
      <c r="A110" s="36"/>
      <c r="B110" s="30" t="s">
        <v>176</v>
      </c>
      <c r="C110" s="41" t="s">
        <v>177</v>
      </c>
      <c r="D110" s="14" t="s">
        <v>178</v>
      </c>
      <c r="E110" s="15">
        <f>'學士班'!E110+'碩士班'!E110+'博士班'!E110</f>
        <v>8</v>
      </c>
      <c r="F110" s="53">
        <f t="shared" si="1"/>
        <v>0.005015673981191223</v>
      </c>
      <c r="G110" s="16"/>
    </row>
    <row r="111" spans="1:7" ht="11.25">
      <c r="A111" s="36"/>
      <c r="B111" s="30"/>
      <c r="C111" s="41"/>
      <c r="D111" s="14" t="s">
        <v>179</v>
      </c>
      <c r="E111" s="15">
        <f>'學士班'!E111+'碩士班'!E111+'博士班'!E111</f>
        <v>3</v>
      </c>
      <c r="F111" s="53">
        <f t="shared" si="1"/>
        <v>0.0018808777429467085</v>
      </c>
      <c r="G111" s="16"/>
    </row>
    <row r="112" spans="1:7" ht="11.25">
      <c r="A112" s="36"/>
      <c r="B112" s="30"/>
      <c r="C112" s="41"/>
      <c r="D112" s="14" t="s">
        <v>180</v>
      </c>
      <c r="E112" s="15">
        <f>'學士班'!E112+'碩士班'!E112+'博士班'!E112</f>
        <v>3</v>
      </c>
      <c r="F112" s="53">
        <f t="shared" si="1"/>
        <v>0.0018808777429467085</v>
      </c>
      <c r="G112" s="16"/>
    </row>
    <row r="113" spans="1:7" ht="11.25">
      <c r="A113" s="36"/>
      <c r="B113" s="30"/>
      <c r="C113" s="41"/>
      <c r="D113" s="14" t="s">
        <v>181</v>
      </c>
      <c r="E113" s="15">
        <f>'學士班'!E113+'碩士班'!E113+'博士班'!E113</f>
        <v>3</v>
      </c>
      <c r="F113" s="53">
        <f t="shared" si="1"/>
        <v>0.0018808777429467085</v>
      </c>
      <c r="G113" s="16"/>
    </row>
    <row r="114" spans="1:7" ht="11.25">
      <c r="A114" s="36"/>
      <c r="B114" s="30"/>
      <c r="C114" s="41"/>
      <c r="D114" s="14" t="s">
        <v>182</v>
      </c>
      <c r="E114" s="15">
        <f>'學士班'!E114+'碩士班'!E114+'博士班'!E114</f>
        <v>1</v>
      </c>
      <c r="F114" s="53">
        <f t="shared" si="1"/>
        <v>0.0006269592476489029</v>
      </c>
      <c r="G114" s="16"/>
    </row>
    <row r="115" spans="1:7" ht="11.25">
      <c r="A115" s="36"/>
      <c r="B115" s="30"/>
      <c r="C115" s="41"/>
      <c r="D115" s="14" t="s">
        <v>183</v>
      </c>
      <c r="E115" s="15">
        <f>'學士班'!E115+'碩士班'!E115+'博士班'!E115</f>
        <v>0</v>
      </c>
      <c r="F115" s="53">
        <f t="shared" si="1"/>
        <v>0</v>
      </c>
      <c r="G115" s="16"/>
    </row>
    <row r="116" spans="1:7" ht="11.25">
      <c r="A116" s="36"/>
      <c r="B116" s="30"/>
      <c r="C116" s="41"/>
      <c r="D116" s="14" t="s">
        <v>184</v>
      </c>
      <c r="E116" s="15">
        <f>'學士班'!E116+'碩士班'!E116+'博士班'!E116</f>
        <v>12</v>
      </c>
      <c r="F116" s="53">
        <f t="shared" si="1"/>
        <v>0.007523510971786834</v>
      </c>
      <c r="G116" s="16"/>
    </row>
    <row r="117" spans="1:7" ht="11.25">
      <c r="A117" s="36"/>
      <c r="B117" s="30"/>
      <c r="C117" s="41"/>
      <c r="D117" s="14" t="s">
        <v>20</v>
      </c>
      <c r="E117" s="15">
        <f>'學士班'!E117+'碩士班'!E117+'博士班'!E117</f>
        <v>0</v>
      </c>
      <c r="F117" s="53">
        <f t="shared" si="1"/>
        <v>0</v>
      </c>
      <c r="G117" s="16"/>
    </row>
    <row r="118" spans="1:7" ht="11.25">
      <c r="A118" s="36"/>
      <c r="B118" s="30"/>
      <c r="C118" s="37" t="s">
        <v>187</v>
      </c>
      <c r="D118" s="12" t="s">
        <v>188</v>
      </c>
      <c r="E118" s="15">
        <f>'學士班'!E118+'碩士班'!E118+'博士班'!E118</f>
        <v>12</v>
      </c>
      <c r="F118" s="53">
        <f t="shared" si="1"/>
        <v>0.007523510971786834</v>
      </c>
      <c r="G118" s="16"/>
    </row>
    <row r="119" spans="1:7" ht="11.25">
      <c r="A119" s="36"/>
      <c r="B119" s="30"/>
      <c r="C119" s="38" t="s">
        <v>187</v>
      </c>
      <c r="D119" s="12" t="s">
        <v>189</v>
      </c>
      <c r="E119" s="15">
        <f>'學士班'!E119+'碩士班'!E119+'博士班'!E119</f>
        <v>9</v>
      </c>
      <c r="F119" s="53">
        <f t="shared" si="1"/>
        <v>0.005642633228840125</v>
      </c>
      <c r="G119" s="16"/>
    </row>
    <row r="120" spans="1:7" ht="11.25">
      <c r="A120" s="36"/>
      <c r="B120" s="30"/>
      <c r="C120" s="38" t="s">
        <v>187</v>
      </c>
      <c r="D120" s="12" t="s">
        <v>190</v>
      </c>
      <c r="E120" s="15">
        <f>'學士班'!E120+'碩士班'!E120+'博士班'!E120</f>
        <v>1</v>
      </c>
      <c r="F120" s="53">
        <f t="shared" si="1"/>
        <v>0.0006269592476489029</v>
      </c>
      <c r="G120" s="16"/>
    </row>
    <row r="121" spans="1:7" ht="11.25">
      <c r="A121" s="36"/>
      <c r="B121" s="30"/>
      <c r="C121" s="38" t="s">
        <v>187</v>
      </c>
      <c r="D121" s="12" t="s">
        <v>191</v>
      </c>
      <c r="E121" s="15">
        <f>'學士班'!E121+'碩士班'!E121+'博士班'!E121</f>
        <v>2</v>
      </c>
      <c r="F121" s="53">
        <f t="shared" si="1"/>
        <v>0.0012539184952978057</v>
      </c>
      <c r="G121" s="16"/>
    </row>
    <row r="122" spans="1:7" ht="11.25">
      <c r="A122" s="36"/>
      <c r="B122" s="30"/>
      <c r="C122" s="38" t="s">
        <v>187</v>
      </c>
      <c r="D122" s="12" t="s">
        <v>192</v>
      </c>
      <c r="E122" s="15">
        <f>'學士班'!E122+'碩士班'!E122+'博士班'!E122</f>
        <v>3</v>
      </c>
      <c r="F122" s="53">
        <f t="shared" si="1"/>
        <v>0.0018808777429467085</v>
      </c>
      <c r="G122" s="16"/>
    </row>
    <row r="123" spans="1:7" ht="11.25">
      <c r="A123" s="36"/>
      <c r="B123" s="30"/>
      <c r="C123" s="38" t="s">
        <v>187</v>
      </c>
      <c r="D123" s="12" t="s">
        <v>193</v>
      </c>
      <c r="E123" s="15">
        <f>'學士班'!E123+'碩士班'!E123+'博士班'!E123</f>
        <v>3</v>
      </c>
      <c r="F123" s="53">
        <f t="shared" si="1"/>
        <v>0.0018808777429467085</v>
      </c>
      <c r="G123" s="16"/>
    </row>
    <row r="124" spans="1:7" ht="78.75">
      <c r="A124" s="36"/>
      <c r="B124" s="12" t="s">
        <v>185</v>
      </c>
      <c r="C124" s="13"/>
      <c r="D124" s="14">
        <f>""</f>
      </c>
      <c r="E124" s="15">
        <f>'學士班'!E124+'碩士班'!E124+'博士班'!E124</f>
        <v>15</v>
      </c>
      <c r="F124" s="53">
        <f t="shared" si="1"/>
        <v>0.009404388714733543</v>
      </c>
      <c r="G124" s="16" t="s">
        <v>186</v>
      </c>
    </row>
    <row r="125" spans="1:7" ht="11.25">
      <c r="A125" s="36" t="s">
        <v>194</v>
      </c>
      <c r="B125" s="12" t="s">
        <v>195</v>
      </c>
      <c r="C125" s="13"/>
      <c r="D125" s="14">
        <f>""</f>
      </c>
      <c r="E125" s="15">
        <f>'學士班'!E125+'碩士班'!E125+'博士班'!E125</f>
        <v>226</v>
      </c>
      <c r="F125" s="53">
        <f t="shared" si="1"/>
        <v>0.14169278996865203</v>
      </c>
      <c r="G125" s="16"/>
    </row>
    <row r="126" spans="1:7" ht="11.25">
      <c r="A126" s="39" t="s">
        <v>194</v>
      </c>
      <c r="B126" s="12" t="s">
        <v>197</v>
      </c>
      <c r="C126" s="13"/>
      <c r="D126" s="14">
        <f>""</f>
      </c>
      <c r="E126" s="15">
        <f>'學士班'!E126+'碩士班'!E126+'博士班'!E126</f>
        <v>430</v>
      </c>
      <c r="F126" s="53">
        <f t="shared" si="1"/>
        <v>0.26959247648902823</v>
      </c>
      <c r="G126" s="16"/>
    </row>
    <row r="127" spans="1:7" ht="11.25">
      <c r="A127" s="39" t="s">
        <v>194</v>
      </c>
      <c r="B127" s="12" t="s">
        <v>199</v>
      </c>
      <c r="C127" s="13"/>
      <c r="D127" s="14">
        <f>""</f>
      </c>
      <c r="E127" s="15">
        <f>'學士班'!E127+'碩士班'!E127+'博士班'!E127</f>
        <v>245</v>
      </c>
      <c r="F127" s="53">
        <f t="shared" si="1"/>
        <v>0.1536050156739812</v>
      </c>
      <c r="G127" s="16"/>
    </row>
    <row r="128" spans="1:7" ht="11.25">
      <c r="A128" s="39" t="s">
        <v>194</v>
      </c>
      <c r="B128" s="12" t="s">
        <v>201</v>
      </c>
      <c r="C128" s="13"/>
      <c r="D128" s="14">
        <f>""</f>
      </c>
      <c r="E128" s="15">
        <f>'學士班'!E128+'碩士班'!E128+'博士班'!E128</f>
        <v>55</v>
      </c>
      <c r="F128" s="53">
        <f t="shared" si="1"/>
        <v>0.034482758620689655</v>
      </c>
      <c r="G128" s="16"/>
    </row>
    <row r="129" spans="1:7" ht="11.25">
      <c r="A129" s="39" t="s">
        <v>194</v>
      </c>
      <c r="B129" s="12" t="s">
        <v>203</v>
      </c>
      <c r="C129" s="13"/>
      <c r="D129" s="14">
        <f>""</f>
      </c>
      <c r="E129" s="15">
        <f>'學士班'!E129+'碩士班'!E129+'博士班'!E129</f>
        <v>19</v>
      </c>
      <c r="F129" s="53">
        <f t="shared" si="1"/>
        <v>0.011912225705329153</v>
      </c>
      <c r="G129" s="16"/>
    </row>
    <row r="130" spans="1:7" ht="11.25">
      <c r="A130" s="36" t="s">
        <v>204</v>
      </c>
      <c r="B130" s="12" t="s">
        <v>205</v>
      </c>
      <c r="C130" s="13"/>
      <c r="D130" s="14">
        <f>""</f>
      </c>
      <c r="E130" s="15">
        <f>'學士班'!E130+'碩士班'!E130+'博士班'!E130</f>
        <v>318</v>
      </c>
      <c r="F130" s="53">
        <f t="shared" si="1"/>
        <v>0.1993730407523511</v>
      </c>
      <c r="G130" s="16"/>
    </row>
    <row r="131" spans="1:7" ht="11.25">
      <c r="A131" s="39" t="s">
        <v>204</v>
      </c>
      <c r="B131" s="12" t="s">
        <v>206</v>
      </c>
      <c r="C131" s="13"/>
      <c r="D131" s="14">
        <f>""</f>
      </c>
      <c r="E131" s="15">
        <f>'學士班'!E131+'碩士班'!E131+'博士班'!E131</f>
        <v>657</v>
      </c>
      <c r="F131" s="53">
        <f t="shared" si="1"/>
        <v>0.41191222570532915</v>
      </c>
      <c r="G131" s="16"/>
    </row>
    <row r="132" spans="1:7" ht="11.25">
      <c r="A132" s="36" t="s">
        <v>208</v>
      </c>
      <c r="B132" s="12" t="s">
        <v>209</v>
      </c>
      <c r="C132" s="13"/>
      <c r="D132" s="14">
        <f>""</f>
      </c>
      <c r="E132" s="15">
        <f>'學士班'!E132+'碩士班'!E132+'博士班'!E132</f>
        <v>218</v>
      </c>
      <c r="F132" s="53">
        <f aca="true" t="shared" si="2" ref="F132:F182">E132/1595</f>
        <v>0.13667711598746082</v>
      </c>
      <c r="G132" s="16"/>
    </row>
    <row r="133" spans="1:7" ht="11.25">
      <c r="A133" s="39" t="s">
        <v>208</v>
      </c>
      <c r="B133" s="12" t="s">
        <v>211</v>
      </c>
      <c r="C133" s="13"/>
      <c r="D133" s="14">
        <f>""</f>
      </c>
      <c r="E133" s="15">
        <f>'學士班'!E133+'碩士班'!E133+'博士班'!E133</f>
        <v>485</v>
      </c>
      <c r="F133" s="53">
        <f t="shared" si="2"/>
        <v>0.30407523510971785</v>
      </c>
      <c r="G133" s="16"/>
    </row>
    <row r="134" spans="1:7" ht="11.25">
      <c r="A134" s="39" t="s">
        <v>208</v>
      </c>
      <c r="B134" s="12" t="s">
        <v>213</v>
      </c>
      <c r="C134" s="13"/>
      <c r="D134" s="14">
        <f>""</f>
      </c>
      <c r="E134" s="15">
        <f>'學士班'!E134+'碩士班'!E134+'博士班'!E134</f>
        <v>235</v>
      </c>
      <c r="F134" s="53">
        <f t="shared" si="2"/>
        <v>0.14733542319749215</v>
      </c>
      <c r="G134" s="16"/>
    </row>
    <row r="135" spans="1:7" ht="11.25">
      <c r="A135" s="39" t="s">
        <v>208</v>
      </c>
      <c r="B135" s="12" t="s">
        <v>215</v>
      </c>
      <c r="C135" s="13"/>
      <c r="D135" s="14">
        <f>""</f>
      </c>
      <c r="E135" s="15">
        <f>'學士班'!E135+'碩士班'!E135+'博士班'!E135</f>
        <v>33</v>
      </c>
      <c r="F135" s="53">
        <f t="shared" si="2"/>
        <v>0.020689655172413793</v>
      </c>
      <c r="G135" s="16"/>
    </row>
    <row r="136" spans="1:7" ht="11.25">
      <c r="A136" s="39" t="s">
        <v>208</v>
      </c>
      <c r="B136" s="12" t="s">
        <v>217</v>
      </c>
      <c r="C136" s="13"/>
      <c r="D136" s="14">
        <f>""</f>
      </c>
      <c r="E136" s="15">
        <f>'學士班'!E136+'碩士班'!E136+'博士班'!E136</f>
        <v>4</v>
      </c>
      <c r="F136" s="53">
        <f t="shared" si="2"/>
        <v>0.0025078369905956114</v>
      </c>
      <c r="G136" s="16"/>
    </row>
    <row r="137" spans="1:7" ht="11.25">
      <c r="A137" s="36" t="s">
        <v>218</v>
      </c>
      <c r="B137" s="12" t="s">
        <v>195</v>
      </c>
      <c r="C137" s="13"/>
      <c r="D137" s="14">
        <f>""</f>
      </c>
      <c r="E137" s="15">
        <f>'學士班'!E137+'碩士班'!E137+'博士班'!E137</f>
        <v>199</v>
      </c>
      <c r="F137" s="53">
        <f t="shared" si="2"/>
        <v>0.12476489028213165</v>
      </c>
      <c r="G137" s="16"/>
    </row>
    <row r="138" spans="1:7" ht="11.25">
      <c r="A138" s="39" t="s">
        <v>218</v>
      </c>
      <c r="B138" s="12" t="s">
        <v>197</v>
      </c>
      <c r="C138" s="13"/>
      <c r="D138" s="14">
        <f>""</f>
      </c>
      <c r="E138" s="15">
        <f>'學士班'!E138+'碩士班'!E138+'博士班'!E138</f>
        <v>371</v>
      </c>
      <c r="F138" s="53">
        <f t="shared" si="2"/>
        <v>0.23260188087774294</v>
      </c>
      <c r="G138" s="16"/>
    </row>
    <row r="139" spans="1:7" ht="11.25">
      <c r="A139" s="39" t="s">
        <v>218</v>
      </c>
      <c r="B139" s="12" t="s">
        <v>199</v>
      </c>
      <c r="C139" s="13"/>
      <c r="D139" s="14">
        <f>""</f>
      </c>
      <c r="E139" s="15">
        <f>'學士班'!E139+'碩士班'!E139+'博士班'!E139</f>
        <v>259</v>
      </c>
      <c r="F139" s="53">
        <f t="shared" si="2"/>
        <v>0.16238244514106584</v>
      </c>
      <c r="G139" s="16"/>
    </row>
    <row r="140" spans="1:7" ht="11.25">
      <c r="A140" s="39" t="s">
        <v>218</v>
      </c>
      <c r="B140" s="12" t="s">
        <v>201</v>
      </c>
      <c r="C140" s="13"/>
      <c r="D140" s="14">
        <f>""</f>
      </c>
      <c r="E140" s="15">
        <f>'學士班'!E140+'碩士班'!E140+'博士班'!E140</f>
        <v>104</v>
      </c>
      <c r="F140" s="53">
        <f t="shared" si="2"/>
        <v>0.0652037617554859</v>
      </c>
      <c r="G140" s="16"/>
    </row>
    <row r="141" spans="1:7" ht="11.25">
      <c r="A141" s="39" t="s">
        <v>218</v>
      </c>
      <c r="B141" s="12" t="s">
        <v>203</v>
      </c>
      <c r="C141" s="13"/>
      <c r="D141" s="14">
        <f>""</f>
      </c>
      <c r="E141" s="15">
        <f>'學士班'!E141+'碩士班'!E141+'博士班'!E141</f>
        <v>42</v>
      </c>
      <c r="F141" s="53">
        <f t="shared" si="2"/>
        <v>0.026332288401253918</v>
      </c>
      <c r="G141" s="16"/>
    </row>
    <row r="142" spans="1:7" ht="11.25">
      <c r="A142" s="36" t="s">
        <v>222</v>
      </c>
      <c r="B142" s="12" t="s">
        <v>223</v>
      </c>
      <c r="C142" s="13"/>
      <c r="D142" s="14">
        <f>""</f>
      </c>
      <c r="E142" s="15">
        <f>'學士班'!E142+'碩士班'!E142+'博士班'!E142</f>
        <v>605</v>
      </c>
      <c r="F142" s="53">
        <f t="shared" si="2"/>
        <v>0.3793103448275862</v>
      </c>
      <c r="G142" s="16"/>
    </row>
    <row r="143" spans="1:7" ht="11.25">
      <c r="A143" s="39" t="s">
        <v>222</v>
      </c>
      <c r="B143" s="12" t="s">
        <v>225</v>
      </c>
      <c r="C143" s="13"/>
      <c r="D143" s="14">
        <f>""</f>
      </c>
      <c r="E143" s="15">
        <f>'學士班'!E143+'碩士班'!E143+'博士班'!E143</f>
        <v>452</v>
      </c>
      <c r="F143" s="53">
        <f t="shared" si="2"/>
        <v>0.28338557993730407</v>
      </c>
      <c r="G143" s="16"/>
    </row>
    <row r="144" spans="1:7" ht="11.25">
      <c r="A144" s="39" t="s">
        <v>222</v>
      </c>
      <c r="B144" s="12" t="s">
        <v>227</v>
      </c>
      <c r="C144" s="13"/>
      <c r="D144" s="14">
        <f>""</f>
      </c>
      <c r="E144" s="15">
        <f>'學士班'!E144+'碩士班'!E144+'博士班'!E144</f>
        <v>263</v>
      </c>
      <c r="F144" s="53">
        <f t="shared" si="2"/>
        <v>0.16489028213166143</v>
      </c>
      <c r="G144" s="16"/>
    </row>
    <row r="145" spans="1:7" ht="11.25">
      <c r="A145" s="39" t="s">
        <v>222</v>
      </c>
      <c r="B145" s="12" t="s">
        <v>229</v>
      </c>
      <c r="C145" s="13"/>
      <c r="D145" s="14">
        <f>""</f>
      </c>
      <c r="E145" s="15">
        <f>'學士班'!E145+'碩士班'!E145+'博士班'!E145</f>
        <v>284</v>
      </c>
      <c r="F145" s="53">
        <f t="shared" si="2"/>
        <v>0.1780564263322884</v>
      </c>
      <c r="G145" s="16"/>
    </row>
    <row r="146" spans="1:7" ht="11.25">
      <c r="A146" s="39" t="s">
        <v>222</v>
      </c>
      <c r="B146" s="12" t="s">
        <v>231</v>
      </c>
      <c r="C146" s="13"/>
      <c r="D146" s="14">
        <f>""</f>
      </c>
      <c r="E146" s="15">
        <f>'學士班'!E146+'碩士班'!E146+'博士班'!E146</f>
        <v>162</v>
      </c>
      <c r="F146" s="53">
        <f t="shared" si="2"/>
        <v>0.10156739811912226</v>
      </c>
      <c r="G146" s="16"/>
    </row>
    <row r="147" spans="1:7" ht="11.25">
      <c r="A147" s="39" t="s">
        <v>222</v>
      </c>
      <c r="B147" s="12" t="s">
        <v>233</v>
      </c>
      <c r="C147" s="13"/>
      <c r="D147" s="14">
        <f>""</f>
      </c>
      <c r="E147" s="15">
        <f>'學士班'!E147+'碩士班'!E147+'博士班'!E147</f>
        <v>266</v>
      </c>
      <c r="F147" s="53">
        <f t="shared" si="2"/>
        <v>0.16677115987460814</v>
      </c>
      <c r="G147" s="16"/>
    </row>
    <row r="148" spans="1:7" ht="11.25">
      <c r="A148" s="39" t="s">
        <v>222</v>
      </c>
      <c r="B148" s="12" t="s">
        <v>235</v>
      </c>
      <c r="C148" s="13"/>
      <c r="D148" s="14">
        <f>""</f>
      </c>
      <c r="E148" s="15">
        <f>'學士班'!E148+'碩士班'!E148+'博士班'!E148</f>
        <v>98</v>
      </c>
      <c r="F148" s="53">
        <f t="shared" si="2"/>
        <v>0.061442006269592474</v>
      </c>
      <c r="G148" s="16"/>
    </row>
    <row r="149" spans="1:7" ht="11.25">
      <c r="A149" s="39" t="s">
        <v>222</v>
      </c>
      <c r="B149" s="12" t="s">
        <v>237</v>
      </c>
      <c r="C149" s="13"/>
      <c r="D149" s="14">
        <f>""</f>
      </c>
      <c r="E149" s="15">
        <f>'學士班'!E149+'碩士班'!E149+'博士班'!E149</f>
        <v>45</v>
      </c>
      <c r="F149" s="53">
        <f t="shared" si="2"/>
        <v>0.02821316614420063</v>
      </c>
      <c r="G149" s="16"/>
    </row>
    <row r="150" spans="1:7" ht="11.25">
      <c r="A150" s="39" t="s">
        <v>222</v>
      </c>
      <c r="B150" s="12" t="s">
        <v>238</v>
      </c>
      <c r="C150" s="13"/>
      <c r="D150" s="14">
        <f>""</f>
      </c>
      <c r="E150" s="15">
        <f>'學士班'!E150+'碩士班'!E150+'博士班'!E150</f>
        <v>95</v>
      </c>
      <c r="F150" s="53">
        <f t="shared" si="2"/>
        <v>0.05956112852664577</v>
      </c>
      <c r="G150" s="16"/>
    </row>
    <row r="151" spans="1:7" ht="11.25">
      <c r="A151" s="39" t="s">
        <v>222</v>
      </c>
      <c r="B151" s="12" t="s">
        <v>239</v>
      </c>
      <c r="C151" s="13"/>
      <c r="D151" s="14">
        <f>""</f>
      </c>
      <c r="E151" s="15">
        <f>'學士班'!E151+'碩士班'!E151+'博士班'!E151</f>
        <v>24</v>
      </c>
      <c r="F151" s="53">
        <f t="shared" si="2"/>
        <v>0.015047021943573668</v>
      </c>
      <c r="G151" s="16"/>
    </row>
    <row r="152" spans="1:7" ht="11.25">
      <c r="A152" s="36" t="s">
        <v>240</v>
      </c>
      <c r="B152" s="30" t="s">
        <v>241</v>
      </c>
      <c r="C152" s="41" t="s">
        <v>242</v>
      </c>
      <c r="D152" s="14" t="s">
        <v>243</v>
      </c>
      <c r="E152" s="15">
        <f>'學士班'!E152+'碩士班'!E152+'博士班'!E152</f>
        <v>156</v>
      </c>
      <c r="F152" s="53">
        <f t="shared" si="2"/>
        <v>0.09780564263322884</v>
      </c>
      <c r="G152" s="16"/>
    </row>
    <row r="153" spans="1:7" ht="11.25">
      <c r="A153" s="39" t="s">
        <v>240</v>
      </c>
      <c r="B153" s="40" t="s">
        <v>241</v>
      </c>
      <c r="C153" s="42" t="s">
        <v>242</v>
      </c>
      <c r="D153" s="14" t="s">
        <v>245</v>
      </c>
      <c r="E153" s="15">
        <f>'學士班'!E153+'碩士班'!E153+'博士班'!E153</f>
        <v>12</v>
      </c>
      <c r="F153" s="53">
        <f t="shared" si="2"/>
        <v>0.007523510971786834</v>
      </c>
      <c r="G153" s="16"/>
    </row>
    <row r="154" spans="1:7" ht="11.25">
      <c r="A154" s="39" t="s">
        <v>240</v>
      </c>
      <c r="B154" s="40" t="s">
        <v>241</v>
      </c>
      <c r="C154" s="41" t="s">
        <v>246</v>
      </c>
      <c r="D154" s="14" t="s">
        <v>247</v>
      </c>
      <c r="E154" s="15">
        <f>'學士班'!E154+'碩士班'!E154+'博士班'!E154</f>
        <v>40</v>
      </c>
      <c r="F154" s="53">
        <f t="shared" si="2"/>
        <v>0.025078369905956112</v>
      </c>
      <c r="G154" s="16"/>
    </row>
    <row r="155" spans="1:7" ht="11.25">
      <c r="A155" s="39" t="s">
        <v>240</v>
      </c>
      <c r="B155" s="40" t="s">
        <v>241</v>
      </c>
      <c r="C155" s="42" t="s">
        <v>246</v>
      </c>
      <c r="D155" s="14" t="s">
        <v>248</v>
      </c>
      <c r="E155" s="15">
        <f>'學士班'!E155+'碩士班'!E155+'博士班'!E155</f>
        <v>32</v>
      </c>
      <c r="F155" s="53">
        <f t="shared" si="2"/>
        <v>0.02006269592476489</v>
      </c>
      <c r="G155" s="16"/>
    </row>
    <row r="156" spans="1:7" ht="11.25">
      <c r="A156" s="39" t="s">
        <v>240</v>
      </c>
      <c r="B156" s="40" t="s">
        <v>241</v>
      </c>
      <c r="C156" s="42" t="s">
        <v>246</v>
      </c>
      <c r="D156" s="14" t="s">
        <v>250</v>
      </c>
      <c r="E156" s="15">
        <f>'學士班'!E156+'碩士班'!E156+'博士班'!E156</f>
        <v>40</v>
      </c>
      <c r="F156" s="53">
        <f t="shared" si="2"/>
        <v>0.025078369905956112</v>
      </c>
      <c r="G156" s="16"/>
    </row>
    <row r="157" spans="1:7" ht="11.25">
      <c r="A157" s="39" t="s">
        <v>240</v>
      </c>
      <c r="B157" s="40" t="s">
        <v>241</v>
      </c>
      <c r="C157" s="42" t="s">
        <v>246</v>
      </c>
      <c r="D157" s="14" t="s">
        <v>251</v>
      </c>
      <c r="E157" s="15">
        <f>'學士班'!E157+'碩士班'!E157+'博士班'!E157</f>
        <v>5</v>
      </c>
      <c r="F157" s="53">
        <f t="shared" si="2"/>
        <v>0.003134796238244514</v>
      </c>
      <c r="G157" s="16"/>
    </row>
    <row r="158" spans="1:7" ht="11.25">
      <c r="A158" s="39" t="s">
        <v>240</v>
      </c>
      <c r="B158" s="40" t="s">
        <v>241</v>
      </c>
      <c r="C158" s="42" t="s">
        <v>246</v>
      </c>
      <c r="D158" s="14" t="s">
        <v>252</v>
      </c>
      <c r="E158" s="15">
        <f>'學士班'!E158+'碩士班'!E158+'博士班'!E158</f>
        <v>89</v>
      </c>
      <c r="F158" s="53">
        <f t="shared" si="2"/>
        <v>0.05579937304075235</v>
      </c>
      <c r="G158" s="16"/>
    </row>
    <row r="159" spans="1:7" ht="11.25">
      <c r="A159" s="39" t="s">
        <v>240</v>
      </c>
      <c r="B159" s="40" t="s">
        <v>241</v>
      </c>
      <c r="C159" s="42" t="s">
        <v>246</v>
      </c>
      <c r="D159" s="14" t="s">
        <v>253</v>
      </c>
      <c r="E159" s="15">
        <f>'學士班'!E159+'碩士班'!E159+'博士班'!E159</f>
        <v>19</v>
      </c>
      <c r="F159" s="53">
        <f t="shared" si="2"/>
        <v>0.011912225705329153</v>
      </c>
      <c r="G159" s="16"/>
    </row>
    <row r="160" spans="1:7" ht="56.25">
      <c r="A160" s="39" t="s">
        <v>240</v>
      </c>
      <c r="B160" s="40" t="s">
        <v>241</v>
      </c>
      <c r="C160" s="13" t="s">
        <v>255</v>
      </c>
      <c r="D160" s="14">
        <f>""</f>
      </c>
      <c r="E160" s="15">
        <f>'學士班'!E160+'碩士班'!E160+'博士班'!E160</f>
        <v>27</v>
      </c>
      <c r="F160" s="53">
        <f t="shared" si="2"/>
        <v>0.016927899686520375</v>
      </c>
      <c r="G160" s="16" t="s">
        <v>256</v>
      </c>
    </row>
    <row r="161" spans="1:7" ht="11.25">
      <c r="A161" s="39" t="s">
        <v>240</v>
      </c>
      <c r="B161" s="12" t="s">
        <v>257</v>
      </c>
      <c r="C161" s="13"/>
      <c r="D161" s="14">
        <f>""</f>
      </c>
      <c r="E161" s="15">
        <f>'學士班'!E161+'碩士班'!E161+'博士班'!E161</f>
        <v>494</v>
      </c>
      <c r="F161" s="53">
        <f t="shared" si="2"/>
        <v>0.30971786833855797</v>
      </c>
      <c r="G161" s="16"/>
    </row>
    <row r="162" spans="1:7" ht="11.25">
      <c r="A162" s="36" t="s">
        <v>259</v>
      </c>
      <c r="B162" s="30" t="s">
        <v>241</v>
      </c>
      <c r="C162" s="13" t="s">
        <v>260</v>
      </c>
      <c r="D162" s="14">
        <f>""</f>
      </c>
      <c r="E162" s="15">
        <f>'學士班'!E162+'碩士班'!E162+'博士班'!E162</f>
        <v>32</v>
      </c>
      <c r="F162" s="53">
        <f t="shared" si="2"/>
        <v>0.02006269592476489</v>
      </c>
      <c r="G162" s="16"/>
    </row>
    <row r="163" spans="1:7" ht="11.25">
      <c r="A163" s="39" t="s">
        <v>259</v>
      </c>
      <c r="B163" s="40" t="s">
        <v>241</v>
      </c>
      <c r="C163" s="13" t="s">
        <v>261</v>
      </c>
      <c r="D163" s="14">
        <f>""</f>
      </c>
      <c r="E163" s="15">
        <f>'學士班'!E163+'碩士班'!E163+'博士班'!E163</f>
        <v>94</v>
      </c>
      <c r="F163" s="53">
        <f t="shared" si="2"/>
        <v>0.05893416927899686</v>
      </c>
      <c r="G163" s="16"/>
    </row>
    <row r="164" spans="1:7" ht="11.25">
      <c r="A164" s="39" t="s">
        <v>259</v>
      </c>
      <c r="B164" s="40" t="s">
        <v>241</v>
      </c>
      <c r="C164" s="13" t="s">
        <v>262</v>
      </c>
      <c r="D164" s="14">
        <f>""</f>
      </c>
      <c r="E164" s="15">
        <f>'學士班'!E164+'碩士班'!E164+'博士班'!E164</f>
        <v>219</v>
      </c>
      <c r="F164" s="53">
        <f t="shared" si="2"/>
        <v>0.1373040752351097</v>
      </c>
      <c r="G164" s="16"/>
    </row>
    <row r="165" spans="1:7" ht="11.25">
      <c r="A165" s="39" t="s">
        <v>259</v>
      </c>
      <c r="B165" s="40" t="s">
        <v>241</v>
      </c>
      <c r="C165" s="13" t="s">
        <v>264</v>
      </c>
      <c r="D165" s="14">
        <f>""</f>
      </c>
      <c r="E165" s="15">
        <f>'學士班'!E165+'碩士班'!E165+'博士班'!E165</f>
        <v>289</v>
      </c>
      <c r="F165" s="53">
        <f t="shared" si="2"/>
        <v>0.1811912225705329</v>
      </c>
      <c r="G165" s="16"/>
    </row>
    <row r="166" spans="1:7" ht="11.25">
      <c r="A166" s="39" t="s">
        <v>259</v>
      </c>
      <c r="B166" s="40" t="s">
        <v>241</v>
      </c>
      <c r="C166" s="13" t="s">
        <v>266</v>
      </c>
      <c r="D166" s="14">
        <f>""</f>
      </c>
      <c r="E166" s="15">
        <f>'學士班'!E166+'碩士班'!E166+'博士班'!E166</f>
        <v>206</v>
      </c>
      <c r="F166" s="53">
        <f t="shared" si="2"/>
        <v>0.129153605015674</v>
      </c>
      <c r="G166" s="16"/>
    </row>
    <row r="167" spans="1:7" ht="11.25">
      <c r="A167" s="39" t="s">
        <v>259</v>
      </c>
      <c r="B167" s="40" t="s">
        <v>241</v>
      </c>
      <c r="C167" s="13" t="s">
        <v>268</v>
      </c>
      <c r="D167" s="14">
        <f>""</f>
      </c>
      <c r="E167" s="15">
        <f>'學士班'!E167+'碩士班'!E167+'博士班'!E167</f>
        <v>224</v>
      </c>
      <c r="F167" s="53">
        <f t="shared" si="2"/>
        <v>0.14043887147335424</v>
      </c>
      <c r="G167" s="16"/>
    </row>
    <row r="168" spans="1:7" ht="11.25">
      <c r="A168" s="39" t="s">
        <v>259</v>
      </c>
      <c r="B168" s="40" t="s">
        <v>241</v>
      </c>
      <c r="C168" s="13" t="s">
        <v>270</v>
      </c>
      <c r="D168" s="14">
        <f>""</f>
      </c>
      <c r="E168" s="15">
        <f>'學士班'!E168+'碩士班'!E168+'博士班'!E168</f>
        <v>22</v>
      </c>
      <c r="F168" s="53">
        <f t="shared" si="2"/>
        <v>0.013793103448275862</v>
      </c>
      <c r="G168" s="16"/>
    </row>
    <row r="169" spans="1:7" ht="11.25">
      <c r="A169" s="39" t="s">
        <v>259</v>
      </c>
      <c r="B169" s="40" t="s">
        <v>241</v>
      </c>
      <c r="C169" s="13" t="s">
        <v>271</v>
      </c>
      <c r="D169" s="14">
        <f>""</f>
      </c>
      <c r="E169" s="15">
        <f>'學士班'!E169+'碩士班'!E169+'博士班'!E169</f>
        <v>76</v>
      </c>
      <c r="F169" s="53">
        <f t="shared" si="2"/>
        <v>0.04764890282131661</v>
      </c>
      <c r="G169" s="16"/>
    </row>
    <row r="170" spans="1:7" ht="11.25">
      <c r="A170" s="39" t="s">
        <v>259</v>
      </c>
      <c r="B170" s="40" t="s">
        <v>241</v>
      </c>
      <c r="C170" s="13" t="s">
        <v>273</v>
      </c>
      <c r="D170" s="14">
        <f>""</f>
      </c>
      <c r="E170" s="15">
        <f>'學士班'!E170+'碩士班'!E170+'博士班'!E170</f>
        <v>31</v>
      </c>
      <c r="F170" s="53">
        <f t="shared" si="2"/>
        <v>0.019435736677115987</v>
      </c>
      <c r="G170" s="16"/>
    </row>
    <row r="171" spans="1:7" ht="11.25">
      <c r="A171" s="39" t="s">
        <v>259</v>
      </c>
      <c r="B171" s="40" t="s">
        <v>241</v>
      </c>
      <c r="C171" s="13" t="s">
        <v>20</v>
      </c>
      <c r="D171" s="14">
        <f>""</f>
      </c>
      <c r="E171" s="15">
        <f>'學士班'!E171+'碩士班'!E171+'博士班'!E171</f>
        <v>1</v>
      </c>
      <c r="F171" s="53">
        <f t="shared" si="2"/>
        <v>0.0006269592476489029</v>
      </c>
      <c r="G171" s="16"/>
    </row>
    <row r="172" spans="1:7" ht="11.25">
      <c r="A172" s="39" t="s">
        <v>259</v>
      </c>
      <c r="B172" s="12" t="s">
        <v>257</v>
      </c>
      <c r="C172" s="13"/>
      <c r="D172" s="14">
        <f>""</f>
      </c>
      <c r="E172" s="15">
        <f>'學士班'!E172+'碩士班'!E172+'博士班'!E172</f>
        <v>981</v>
      </c>
      <c r="F172" s="53">
        <f t="shared" si="2"/>
        <v>0.6150470219435736</v>
      </c>
      <c r="G172" s="16"/>
    </row>
    <row r="173" spans="1:7" ht="11.25">
      <c r="A173" s="36" t="s">
        <v>276</v>
      </c>
      <c r="B173" s="12" t="s">
        <v>277</v>
      </c>
      <c r="C173" s="13"/>
      <c r="D173" s="14">
        <f>""</f>
      </c>
      <c r="E173" s="15">
        <f>'學士班'!E173+'碩士班'!E173+'博士班'!E173</f>
        <v>641</v>
      </c>
      <c r="F173" s="53">
        <f t="shared" si="2"/>
        <v>0.40188087774294673</v>
      </c>
      <c r="G173" s="16"/>
    </row>
    <row r="174" spans="1:7" ht="11.25">
      <c r="A174" s="39" t="s">
        <v>276</v>
      </c>
      <c r="B174" s="12" t="s">
        <v>279</v>
      </c>
      <c r="C174" s="13"/>
      <c r="D174" s="14">
        <f>""</f>
      </c>
      <c r="E174" s="15">
        <f>'學士班'!E174+'碩士班'!E174+'博士班'!E174</f>
        <v>455</v>
      </c>
      <c r="F174" s="53">
        <f t="shared" si="2"/>
        <v>0.2852664576802508</v>
      </c>
      <c r="G174" s="16"/>
    </row>
    <row r="175" spans="1:7" ht="11.25">
      <c r="A175" s="39" t="s">
        <v>276</v>
      </c>
      <c r="B175" s="12" t="s">
        <v>281</v>
      </c>
      <c r="C175" s="13"/>
      <c r="D175" s="14">
        <f>""</f>
      </c>
      <c r="E175" s="15">
        <f>'學士班'!E175+'碩士班'!E175+'博士班'!E175</f>
        <v>191</v>
      </c>
      <c r="F175" s="53">
        <f t="shared" si="2"/>
        <v>0.11974921630094044</v>
      </c>
      <c r="G175" s="16"/>
    </row>
    <row r="176" spans="1:7" ht="11.25">
      <c r="A176" s="39" t="s">
        <v>276</v>
      </c>
      <c r="B176" s="12" t="s">
        <v>283</v>
      </c>
      <c r="C176" s="13"/>
      <c r="D176" s="14">
        <f>""</f>
      </c>
      <c r="E176" s="15">
        <f>'學士班'!E176+'碩士班'!E176+'博士班'!E176</f>
        <v>194</v>
      </c>
      <c r="F176" s="53">
        <f t="shared" si="2"/>
        <v>0.12163009404388715</v>
      </c>
      <c r="G176" s="16"/>
    </row>
    <row r="177" spans="1:7" ht="11.25">
      <c r="A177" s="39" t="s">
        <v>276</v>
      </c>
      <c r="B177" s="12" t="s">
        <v>285</v>
      </c>
      <c r="C177" s="13"/>
      <c r="D177" s="14">
        <f>""</f>
      </c>
      <c r="E177" s="15">
        <f>'學士班'!E177+'碩士班'!E177+'博士班'!E177</f>
        <v>130</v>
      </c>
      <c r="F177" s="53">
        <f t="shared" si="2"/>
        <v>0.08150470219435736</v>
      </c>
      <c r="G177" s="16"/>
    </row>
    <row r="178" spans="1:7" ht="11.25">
      <c r="A178" s="39" t="s">
        <v>276</v>
      </c>
      <c r="B178" s="12" t="s">
        <v>287</v>
      </c>
      <c r="C178" s="13"/>
      <c r="D178" s="14">
        <f>""</f>
      </c>
      <c r="E178" s="15">
        <f>'學士班'!E178+'碩士班'!E178+'博士班'!E178</f>
        <v>235</v>
      </c>
      <c r="F178" s="53">
        <f t="shared" si="2"/>
        <v>0.14733542319749215</v>
      </c>
      <c r="G178" s="16"/>
    </row>
    <row r="179" spans="1:7" ht="11.25">
      <c r="A179" s="39" t="s">
        <v>276</v>
      </c>
      <c r="B179" s="12" t="s">
        <v>289</v>
      </c>
      <c r="C179" s="13"/>
      <c r="D179" s="14">
        <f>""</f>
      </c>
      <c r="E179" s="15">
        <f>'學士班'!E179+'碩士班'!E179+'博士班'!E179</f>
        <v>367</v>
      </c>
      <c r="F179" s="53">
        <f t="shared" si="2"/>
        <v>0.23009404388714733</v>
      </c>
      <c r="G179" s="16"/>
    </row>
    <row r="180" spans="1:7" ht="11.25">
      <c r="A180" s="39" t="s">
        <v>276</v>
      </c>
      <c r="B180" s="12" t="s">
        <v>291</v>
      </c>
      <c r="C180" s="13"/>
      <c r="D180" s="14">
        <f>""</f>
      </c>
      <c r="E180" s="15">
        <f>'學士班'!E180+'碩士班'!E180+'博士班'!E180</f>
        <v>85</v>
      </c>
      <c r="F180" s="53">
        <f t="shared" si="2"/>
        <v>0.05329153605015674</v>
      </c>
      <c r="G180" s="16"/>
    </row>
    <row r="181" spans="1:7" ht="11.25">
      <c r="A181" s="39" t="s">
        <v>276</v>
      </c>
      <c r="B181" s="12" t="s">
        <v>292</v>
      </c>
      <c r="C181" s="13"/>
      <c r="D181" s="14">
        <f>""</f>
      </c>
      <c r="E181" s="15">
        <f>'學士班'!E181+'碩士班'!E181+'博士班'!E181</f>
        <v>111</v>
      </c>
      <c r="F181" s="53">
        <f t="shared" si="2"/>
        <v>0.06959247648902821</v>
      </c>
      <c r="G181" s="16"/>
    </row>
    <row r="182" spans="1:7" ht="45">
      <c r="A182" s="39" t="s">
        <v>276</v>
      </c>
      <c r="B182" s="12" t="s">
        <v>294</v>
      </c>
      <c r="C182" s="13"/>
      <c r="D182" s="14">
        <f>""</f>
      </c>
      <c r="E182" s="15">
        <f>'學士班'!E182+'碩士班'!E182+'博士班'!E182</f>
        <v>18</v>
      </c>
      <c r="F182" s="53">
        <f t="shared" si="2"/>
        <v>0.01128526645768025</v>
      </c>
      <c r="G182" s="16" t="s">
        <v>295</v>
      </c>
    </row>
  </sheetData>
  <sheetProtection/>
  <mergeCells count="30">
    <mergeCell ref="A103:A124"/>
    <mergeCell ref="C118:C123"/>
    <mergeCell ref="A125:A129"/>
    <mergeCell ref="B162:B171"/>
    <mergeCell ref="A162:A172"/>
    <mergeCell ref="A173:A182"/>
    <mergeCell ref="A130:A131"/>
    <mergeCell ref="A132:A136"/>
    <mergeCell ref="A137:A141"/>
    <mergeCell ref="A142:A151"/>
    <mergeCell ref="A43:A72"/>
    <mergeCell ref="B73:B94"/>
    <mergeCell ref="A73:A102"/>
    <mergeCell ref="B95:B102"/>
    <mergeCell ref="C152:C153"/>
    <mergeCell ref="C154:C159"/>
    <mergeCell ref="B152:B160"/>
    <mergeCell ref="A152:A161"/>
    <mergeCell ref="B105:B109"/>
    <mergeCell ref="C110:C117"/>
    <mergeCell ref="B110:B123"/>
    <mergeCell ref="A1:B1"/>
    <mergeCell ref="E1:F1"/>
    <mergeCell ref="A2:D2"/>
    <mergeCell ref="B3:B9"/>
    <mergeCell ref="A3:A19"/>
    <mergeCell ref="C11:C17"/>
    <mergeCell ref="B10:B17"/>
    <mergeCell ref="A20:A35"/>
    <mergeCell ref="A36:A42"/>
  </mergeCells>
  <printOptions gridLines="1" horizontalCentered="1"/>
  <pageMargins left="0" right="0" top="0.3125" bottom="0" header="0" footer="0"/>
  <pageSetup blackAndWhite="1" firstPageNumber="1" useFirstPageNumber="1"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">
      <selection activeCell="L22" sqref="L22"/>
    </sheetView>
  </sheetViews>
  <sheetFormatPr defaultColWidth="9.33203125" defaultRowHeight="11.25"/>
  <cols>
    <col min="1" max="1" width="28.33203125" style="3" customWidth="1"/>
    <col min="2" max="4" width="28.33203125" style="10" customWidth="1"/>
    <col min="5" max="6" width="8.5" style="18" customWidth="1"/>
    <col min="7" max="7" width="25.66015625" style="17" customWidth="1"/>
  </cols>
  <sheetData>
    <row r="1" spans="1:7" ht="11.25">
      <c r="A1" s="31" t="s">
        <v>298</v>
      </c>
      <c r="B1" s="45"/>
      <c r="C1" s="9" t="s">
        <v>0</v>
      </c>
      <c r="D1" s="9" t="s">
        <v>299</v>
      </c>
      <c r="E1" s="46" t="s">
        <v>1</v>
      </c>
      <c r="F1" s="46"/>
      <c r="G1" s="17">
        <v>1116</v>
      </c>
    </row>
    <row r="2" spans="1:7" ht="11.25">
      <c r="A2" s="34" t="s">
        <v>2</v>
      </c>
      <c r="B2" s="35"/>
      <c r="C2" s="35"/>
      <c r="D2" s="35"/>
      <c r="E2" s="6" t="s">
        <v>3</v>
      </c>
      <c r="F2" s="6" t="s">
        <v>4</v>
      </c>
      <c r="G2" s="5" t="s">
        <v>5</v>
      </c>
    </row>
    <row r="3" spans="1:7" ht="22.5">
      <c r="A3" s="36" t="s">
        <v>6</v>
      </c>
      <c r="B3" s="30" t="s">
        <v>7</v>
      </c>
      <c r="C3" s="12" t="s">
        <v>8</v>
      </c>
      <c r="D3" s="14">
        <f>""</f>
      </c>
      <c r="E3" s="19">
        <v>457</v>
      </c>
      <c r="F3" s="19" t="s">
        <v>9</v>
      </c>
      <c r="G3" s="20"/>
    </row>
    <row r="4" spans="1:7" ht="11.25">
      <c r="A4" s="36"/>
      <c r="B4" s="30"/>
      <c r="C4" s="12" t="s">
        <v>10</v>
      </c>
      <c r="D4" s="14">
        <f>""</f>
      </c>
      <c r="E4" s="19">
        <v>27</v>
      </c>
      <c r="F4" s="19" t="s">
        <v>11</v>
      </c>
      <c r="G4" s="20"/>
    </row>
    <row r="5" spans="1:7" ht="22.5">
      <c r="A5" s="36"/>
      <c r="B5" s="30"/>
      <c r="C5" s="12" t="s">
        <v>12</v>
      </c>
      <c r="D5" s="14">
        <f>""</f>
      </c>
      <c r="E5" s="19">
        <v>18</v>
      </c>
      <c r="F5" s="19" t="s">
        <v>13</v>
      </c>
      <c r="G5" s="20"/>
    </row>
    <row r="6" spans="1:7" ht="11.25">
      <c r="A6" s="36"/>
      <c r="B6" s="30"/>
      <c r="C6" s="12" t="s">
        <v>14</v>
      </c>
      <c r="D6" s="14">
        <f>""</f>
      </c>
      <c r="E6" s="19">
        <v>28</v>
      </c>
      <c r="F6" s="19" t="s">
        <v>15</v>
      </c>
      <c r="G6" s="20"/>
    </row>
    <row r="7" spans="1:7" ht="11.25">
      <c r="A7" s="36"/>
      <c r="B7" s="30"/>
      <c r="C7" s="12" t="s">
        <v>16</v>
      </c>
      <c r="D7" s="14">
        <f>""</f>
      </c>
      <c r="E7" s="19">
        <v>7</v>
      </c>
      <c r="F7" s="19" t="s">
        <v>17</v>
      </c>
      <c r="G7" s="20"/>
    </row>
    <row r="8" spans="1:7" ht="22.5">
      <c r="A8" s="36"/>
      <c r="B8" s="30"/>
      <c r="C8" s="12" t="s">
        <v>18</v>
      </c>
      <c r="D8" s="14">
        <f>""</f>
      </c>
      <c r="E8" s="19">
        <v>4</v>
      </c>
      <c r="F8" s="19" t="s">
        <v>19</v>
      </c>
      <c r="G8" s="20"/>
    </row>
    <row r="9" spans="1:7" ht="45">
      <c r="A9" s="36"/>
      <c r="B9" s="30"/>
      <c r="C9" s="12" t="s">
        <v>20</v>
      </c>
      <c r="D9" s="14">
        <f>""</f>
      </c>
      <c r="E9" s="19">
        <v>9</v>
      </c>
      <c r="F9" s="19" t="s">
        <v>21</v>
      </c>
      <c r="G9" s="20" t="s">
        <v>22</v>
      </c>
    </row>
    <row r="10" spans="1:7" ht="45">
      <c r="A10" s="36"/>
      <c r="B10" s="30" t="s">
        <v>300</v>
      </c>
      <c r="C10" s="12" t="s">
        <v>301</v>
      </c>
      <c r="D10" s="14">
        <f>""</f>
      </c>
      <c r="E10" s="19">
        <v>18</v>
      </c>
      <c r="F10" s="19" t="s">
        <v>13</v>
      </c>
      <c r="G10" s="20" t="s">
        <v>23</v>
      </c>
    </row>
    <row r="11" spans="1:7" ht="22.5">
      <c r="A11" s="36"/>
      <c r="B11" s="30"/>
      <c r="C11" s="43" t="s">
        <v>28</v>
      </c>
      <c r="D11" s="12" t="s">
        <v>29</v>
      </c>
      <c r="E11" s="19">
        <v>8</v>
      </c>
      <c r="F11" s="19" t="s">
        <v>30</v>
      </c>
      <c r="G11" s="20"/>
    </row>
    <row r="12" spans="1:7" ht="11.25">
      <c r="A12" s="36"/>
      <c r="B12" s="30"/>
      <c r="C12" s="44" t="s">
        <v>28</v>
      </c>
      <c r="D12" s="12" t="s">
        <v>10</v>
      </c>
      <c r="E12" s="19">
        <v>1</v>
      </c>
      <c r="F12" s="19" t="s">
        <v>31</v>
      </c>
      <c r="G12" s="20"/>
    </row>
    <row r="13" spans="1:7" ht="22.5">
      <c r="A13" s="36"/>
      <c r="B13" s="30"/>
      <c r="C13" s="44" t="s">
        <v>28</v>
      </c>
      <c r="D13" s="12" t="s">
        <v>32</v>
      </c>
      <c r="E13" s="19">
        <v>1</v>
      </c>
      <c r="F13" s="19" t="s">
        <v>31</v>
      </c>
      <c r="G13" s="20"/>
    </row>
    <row r="14" spans="1:7" ht="11.25">
      <c r="A14" s="36"/>
      <c r="B14" s="30"/>
      <c r="C14" s="44" t="s">
        <v>28</v>
      </c>
      <c r="D14" s="12" t="s">
        <v>14</v>
      </c>
      <c r="E14" s="19"/>
      <c r="F14" s="19"/>
      <c r="G14" s="20"/>
    </row>
    <row r="15" spans="1:7" ht="11.25">
      <c r="A15" s="36"/>
      <c r="B15" s="30"/>
      <c r="C15" s="44" t="s">
        <v>28</v>
      </c>
      <c r="D15" s="12" t="s">
        <v>16</v>
      </c>
      <c r="E15" s="19"/>
      <c r="F15" s="19"/>
      <c r="G15" s="20"/>
    </row>
    <row r="16" spans="1:7" ht="22.5">
      <c r="A16" s="36"/>
      <c r="B16" s="30"/>
      <c r="C16" s="44" t="s">
        <v>28</v>
      </c>
      <c r="D16" s="12" t="s">
        <v>33</v>
      </c>
      <c r="E16" s="19">
        <v>3</v>
      </c>
      <c r="F16" s="19" t="s">
        <v>34</v>
      </c>
      <c r="G16" s="20"/>
    </row>
    <row r="17" spans="1:7" ht="33.75">
      <c r="A17" s="36"/>
      <c r="B17" s="30"/>
      <c r="C17" s="44" t="s">
        <v>28</v>
      </c>
      <c r="D17" s="12" t="s">
        <v>35</v>
      </c>
      <c r="E17" s="19">
        <v>5</v>
      </c>
      <c r="F17" s="19" t="s">
        <v>25</v>
      </c>
      <c r="G17" s="20" t="s">
        <v>36</v>
      </c>
    </row>
    <row r="18" spans="1:7" ht="11.25">
      <c r="A18" s="36"/>
      <c r="B18" s="12" t="s">
        <v>24</v>
      </c>
      <c r="C18" s="12"/>
      <c r="D18" s="14">
        <f>""</f>
      </c>
      <c r="E18" s="19">
        <v>5</v>
      </c>
      <c r="F18" s="19" t="s">
        <v>25</v>
      </c>
      <c r="G18" s="20"/>
    </row>
    <row r="19" spans="1:7" ht="11.25">
      <c r="A19" s="36"/>
      <c r="B19" s="12" t="s">
        <v>26</v>
      </c>
      <c r="C19" s="12"/>
      <c r="D19" s="14">
        <f>""</f>
      </c>
      <c r="E19" s="19">
        <v>543</v>
      </c>
      <c r="F19" s="19" t="s">
        <v>27</v>
      </c>
      <c r="G19" s="20"/>
    </row>
    <row r="20" spans="1:7" ht="11.25">
      <c r="A20" s="36" t="s">
        <v>37</v>
      </c>
      <c r="B20" s="12" t="s">
        <v>38</v>
      </c>
      <c r="C20" s="12"/>
      <c r="D20" s="14">
        <f>""</f>
      </c>
      <c r="E20" s="19">
        <v>7</v>
      </c>
      <c r="F20" s="19" t="s">
        <v>17</v>
      </c>
      <c r="G20" s="20"/>
    </row>
    <row r="21" spans="1:7" ht="11.25">
      <c r="A21" s="39" t="s">
        <v>37</v>
      </c>
      <c r="B21" s="12" t="s">
        <v>39</v>
      </c>
      <c r="C21" s="12"/>
      <c r="D21" s="14">
        <f>""</f>
      </c>
      <c r="E21" s="19">
        <v>70</v>
      </c>
      <c r="F21" s="19" t="s">
        <v>40</v>
      </c>
      <c r="G21" s="20"/>
    </row>
    <row r="22" spans="1:7" ht="11.25">
      <c r="A22" s="39" t="s">
        <v>37</v>
      </c>
      <c r="B22" s="12" t="s">
        <v>41</v>
      </c>
      <c r="C22" s="12"/>
      <c r="D22" s="14">
        <f>""</f>
      </c>
      <c r="E22" s="19">
        <v>56</v>
      </c>
      <c r="F22" s="19" t="s">
        <v>42</v>
      </c>
      <c r="G22" s="20"/>
    </row>
    <row r="23" spans="1:7" ht="11.25">
      <c r="A23" s="39" t="s">
        <v>37</v>
      </c>
      <c r="B23" s="12" t="s">
        <v>43</v>
      </c>
      <c r="C23" s="12"/>
      <c r="D23" s="14">
        <f>""</f>
      </c>
      <c r="E23" s="19">
        <v>37</v>
      </c>
      <c r="F23" s="19" t="s">
        <v>44</v>
      </c>
      <c r="G23" s="20"/>
    </row>
    <row r="24" spans="1:7" ht="11.25">
      <c r="A24" s="39" t="s">
        <v>37</v>
      </c>
      <c r="B24" s="12" t="s">
        <v>45</v>
      </c>
      <c r="C24" s="12"/>
      <c r="D24" s="14">
        <f>""</f>
      </c>
      <c r="E24" s="19">
        <v>11</v>
      </c>
      <c r="F24" s="19" t="s">
        <v>46</v>
      </c>
      <c r="G24" s="20"/>
    </row>
    <row r="25" spans="1:7" ht="11.25">
      <c r="A25" s="39" t="s">
        <v>37</v>
      </c>
      <c r="B25" s="12" t="s">
        <v>47</v>
      </c>
      <c r="C25" s="12"/>
      <c r="D25" s="14">
        <f>""</f>
      </c>
      <c r="E25" s="19">
        <v>8</v>
      </c>
      <c r="F25" s="19" t="s">
        <v>30</v>
      </c>
      <c r="G25" s="20"/>
    </row>
    <row r="26" spans="1:7" ht="11.25">
      <c r="A26" s="39" t="s">
        <v>37</v>
      </c>
      <c r="B26" s="12" t="s">
        <v>48</v>
      </c>
      <c r="C26" s="12"/>
      <c r="D26" s="14">
        <f>""</f>
      </c>
      <c r="E26" s="19">
        <v>44</v>
      </c>
      <c r="F26" s="19" t="s">
        <v>49</v>
      </c>
      <c r="G26" s="20"/>
    </row>
    <row r="27" spans="1:7" ht="11.25">
      <c r="A27" s="39" t="s">
        <v>37</v>
      </c>
      <c r="B27" s="12" t="s">
        <v>50</v>
      </c>
      <c r="C27" s="12"/>
      <c r="D27" s="14">
        <f>""</f>
      </c>
      <c r="E27" s="19">
        <v>83</v>
      </c>
      <c r="F27" s="19" t="s">
        <v>51</v>
      </c>
      <c r="G27" s="20"/>
    </row>
    <row r="28" spans="1:7" ht="11.25">
      <c r="A28" s="39" t="s">
        <v>37</v>
      </c>
      <c r="B28" s="12" t="s">
        <v>52</v>
      </c>
      <c r="C28" s="12"/>
      <c r="D28" s="14">
        <f>""</f>
      </c>
      <c r="E28" s="19">
        <v>66</v>
      </c>
      <c r="F28" s="19" t="s">
        <v>53</v>
      </c>
      <c r="G28" s="20"/>
    </row>
    <row r="29" spans="1:7" ht="11.25">
      <c r="A29" s="39" t="s">
        <v>37</v>
      </c>
      <c r="B29" s="12" t="s">
        <v>54</v>
      </c>
      <c r="C29" s="12"/>
      <c r="D29" s="14">
        <f>""</f>
      </c>
      <c r="E29" s="19">
        <v>40</v>
      </c>
      <c r="F29" s="19" t="s">
        <v>55</v>
      </c>
      <c r="G29" s="20"/>
    </row>
    <row r="30" spans="1:7" ht="11.25">
      <c r="A30" s="39" t="s">
        <v>37</v>
      </c>
      <c r="B30" s="12" t="s">
        <v>56</v>
      </c>
      <c r="C30" s="12"/>
      <c r="D30" s="14">
        <f>""</f>
      </c>
      <c r="E30" s="19">
        <v>64</v>
      </c>
      <c r="F30" s="19" t="s">
        <v>57</v>
      </c>
      <c r="G30" s="20"/>
    </row>
    <row r="31" spans="1:7" ht="11.25">
      <c r="A31" s="39" t="s">
        <v>37</v>
      </c>
      <c r="B31" s="12" t="s">
        <v>58</v>
      </c>
      <c r="C31" s="12"/>
      <c r="D31" s="14">
        <f>""</f>
      </c>
      <c r="E31" s="19">
        <v>12</v>
      </c>
      <c r="F31" s="19" t="s">
        <v>59</v>
      </c>
      <c r="G31" s="20"/>
    </row>
    <row r="32" spans="1:7" ht="11.25">
      <c r="A32" s="39" t="s">
        <v>37</v>
      </c>
      <c r="B32" s="12" t="s">
        <v>60</v>
      </c>
      <c r="C32" s="12"/>
      <c r="D32" s="14">
        <f>""</f>
      </c>
      <c r="E32" s="19">
        <v>27</v>
      </c>
      <c r="F32" s="19" t="s">
        <v>11</v>
      </c>
      <c r="G32" s="20"/>
    </row>
    <row r="33" spans="1:7" ht="11.25">
      <c r="A33" s="39" t="s">
        <v>37</v>
      </c>
      <c r="B33" s="12" t="s">
        <v>61</v>
      </c>
      <c r="C33" s="12"/>
      <c r="D33" s="14">
        <f>""</f>
      </c>
      <c r="E33" s="19">
        <v>20</v>
      </c>
      <c r="F33" s="19" t="s">
        <v>62</v>
      </c>
      <c r="G33" s="20"/>
    </row>
    <row r="34" spans="1:7" ht="11.25">
      <c r="A34" s="39" t="s">
        <v>37</v>
      </c>
      <c r="B34" s="12" t="s">
        <v>63</v>
      </c>
      <c r="C34" s="12"/>
      <c r="D34" s="14">
        <f>""</f>
      </c>
      <c r="E34" s="19">
        <v>21</v>
      </c>
      <c r="F34" s="19" t="s">
        <v>64</v>
      </c>
      <c r="G34" s="20"/>
    </row>
    <row r="35" spans="1:7" ht="11.25">
      <c r="A35" s="39" t="s">
        <v>37</v>
      </c>
      <c r="B35" s="12" t="s">
        <v>65</v>
      </c>
      <c r="C35" s="12"/>
      <c r="D35" s="14">
        <f>""</f>
      </c>
      <c r="E35" s="19">
        <v>2</v>
      </c>
      <c r="F35" s="19" t="s">
        <v>66</v>
      </c>
      <c r="G35" s="20"/>
    </row>
    <row r="36" spans="1:7" ht="11.25">
      <c r="A36" s="36" t="s">
        <v>67</v>
      </c>
      <c r="B36" s="12" t="s">
        <v>68</v>
      </c>
      <c r="C36" s="12"/>
      <c r="D36" s="14">
        <f>""</f>
      </c>
      <c r="E36" s="19">
        <v>155</v>
      </c>
      <c r="F36" s="19" t="s">
        <v>69</v>
      </c>
      <c r="G36" s="20"/>
    </row>
    <row r="37" spans="1:7" ht="11.25">
      <c r="A37" s="39" t="s">
        <v>67</v>
      </c>
      <c r="B37" s="12" t="s">
        <v>70</v>
      </c>
      <c r="C37" s="12"/>
      <c r="D37" s="14">
        <f>""</f>
      </c>
      <c r="E37" s="19">
        <v>153</v>
      </c>
      <c r="F37" s="19" t="s">
        <v>71</v>
      </c>
      <c r="G37" s="20"/>
    </row>
    <row r="38" spans="1:7" ht="11.25">
      <c r="A38" s="39" t="s">
        <v>67</v>
      </c>
      <c r="B38" s="12" t="s">
        <v>72</v>
      </c>
      <c r="C38" s="12"/>
      <c r="D38" s="14">
        <f>""</f>
      </c>
      <c r="E38" s="19">
        <v>75</v>
      </c>
      <c r="F38" s="19" t="s">
        <v>73</v>
      </c>
      <c r="G38" s="20"/>
    </row>
    <row r="39" spans="1:7" ht="11.25">
      <c r="A39" s="39" t="s">
        <v>67</v>
      </c>
      <c r="B39" s="12" t="s">
        <v>74</v>
      </c>
      <c r="C39" s="12"/>
      <c r="D39" s="14">
        <f>""</f>
      </c>
      <c r="E39" s="19">
        <v>33</v>
      </c>
      <c r="F39" s="19" t="s">
        <v>75</v>
      </c>
      <c r="G39" s="20"/>
    </row>
    <row r="40" spans="1:7" ht="11.25">
      <c r="A40" s="39" t="s">
        <v>67</v>
      </c>
      <c r="B40" s="12" t="s">
        <v>76</v>
      </c>
      <c r="C40" s="12"/>
      <c r="D40" s="14">
        <f>""</f>
      </c>
      <c r="E40" s="19">
        <v>35</v>
      </c>
      <c r="F40" s="19" t="s">
        <v>77</v>
      </c>
      <c r="G40" s="20"/>
    </row>
    <row r="41" spans="1:7" ht="78.75">
      <c r="A41" s="39" t="s">
        <v>67</v>
      </c>
      <c r="B41" s="12" t="s">
        <v>78</v>
      </c>
      <c r="C41" s="12"/>
      <c r="D41" s="14">
        <f>""</f>
      </c>
      <c r="E41" s="19">
        <v>35</v>
      </c>
      <c r="F41" s="19" t="s">
        <v>77</v>
      </c>
      <c r="G41" s="20" t="s">
        <v>79</v>
      </c>
    </row>
    <row r="42" spans="1:7" ht="11.25">
      <c r="A42" s="39" t="s">
        <v>67</v>
      </c>
      <c r="B42" s="12" t="s">
        <v>80</v>
      </c>
      <c r="C42" s="12"/>
      <c r="D42" s="14">
        <f>""</f>
      </c>
      <c r="E42" s="19">
        <v>82</v>
      </c>
      <c r="F42" s="19" t="s">
        <v>81</v>
      </c>
      <c r="G42" s="20"/>
    </row>
    <row r="43" spans="1:7" ht="11.25">
      <c r="A43" s="36" t="s">
        <v>82</v>
      </c>
      <c r="B43" s="12" t="s">
        <v>83</v>
      </c>
      <c r="C43" s="12"/>
      <c r="D43" s="14">
        <f>""</f>
      </c>
      <c r="E43" s="19">
        <v>11</v>
      </c>
      <c r="F43" s="19" t="s">
        <v>46</v>
      </c>
      <c r="G43" s="20"/>
    </row>
    <row r="44" spans="1:7" ht="11.25">
      <c r="A44" s="39" t="s">
        <v>82</v>
      </c>
      <c r="B44" s="12" t="s">
        <v>84</v>
      </c>
      <c r="C44" s="12"/>
      <c r="D44" s="14">
        <f>""</f>
      </c>
      <c r="E44" s="19">
        <v>20</v>
      </c>
      <c r="F44" s="19" t="s">
        <v>62</v>
      </c>
      <c r="G44" s="20"/>
    </row>
    <row r="45" spans="1:7" ht="11.25">
      <c r="A45" s="39" t="s">
        <v>82</v>
      </c>
      <c r="B45" s="12" t="s">
        <v>85</v>
      </c>
      <c r="C45" s="12"/>
      <c r="D45" s="14">
        <f>""</f>
      </c>
      <c r="E45" s="19">
        <v>43</v>
      </c>
      <c r="F45" s="19" t="s">
        <v>86</v>
      </c>
      <c r="G45" s="20"/>
    </row>
    <row r="46" spans="1:7" ht="11.25">
      <c r="A46" s="39" t="s">
        <v>82</v>
      </c>
      <c r="B46" s="12" t="s">
        <v>87</v>
      </c>
      <c r="C46" s="12"/>
      <c r="D46" s="14">
        <f>""</f>
      </c>
      <c r="E46" s="19">
        <v>85</v>
      </c>
      <c r="F46" s="19" t="s">
        <v>88</v>
      </c>
      <c r="G46" s="20"/>
    </row>
    <row r="47" spans="1:7" ht="11.25">
      <c r="A47" s="39" t="s">
        <v>82</v>
      </c>
      <c r="B47" s="12" t="s">
        <v>89</v>
      </c>
      <c r="C47" s="12"/>
      <c r="D47" s="14">
        <f>""</f>
      </c>
      <c r="E47" s="19">
        <v>112</v>
      </c>
      <c r="F47" s="19" t="s">
        <v>90</v>
      </c>
      <c r="G47" s="20"/>
    </row>
    <row r="48" spans="1:7" ht="11.25">
      <c r="A48" s="39" t="s">
        <v>82</v>
      </c>
      <c r="B48" s="12" t="s">
        <v>91</v>
      </c>
      <c r="C48" s="12"/>
      <c r="D48" s="14">
        <f>""</f>
      </c>
      <c r="E48" s="19">
        <v>109</v>
      </c>
      <c r="F48" s="19" t="s">
        <v>92</v>
      </c>
      <c r="G48" s="20"/>
    </row>
    <row r="49" spans="1:7" ht="11.25">
      <c r="A49" s="39" t="s">
        <v>82</v>
      </c>
      <c r="B49" s="12" t="s">
        <v>93</v>
      </c>
      <c r="C49" s="12"/>
      <c r="D49" s="14">
        <f>""</f>
      </c>
      <c r="E49" s="19">
        <v>58</v>
      </c>
      <c r="F49" s="19" t="s">
        <v>94</v>
      </c>
      <c r="G49" s="20"/>
    </row>
    <row r="50" spans="1:7" ht="11.25">
      <c r="A50" s="39" t="s">
        <v>82</v>
      </c>
      <c r="B50" s="12" t="s">
        <v>95</v>
      </c>
      <c r="C50" s="12"/>
      <c r="D50" s="14">
        <f>""</f>
      </c>
      <c r="E50" s="19">
        <v>48</v>
      </c>
      <c r="F50" s="19" t="s">
        <v>96</v>
      </c>
      <c r="G50" s="20"/>
    </row>
    <row r="51" spans="1:7" ht="11.25">
      <c r="A51" s="39" t="s">
        <v>82</v>
      </c>
      <c r="B51" s="12" t="s">
        <v>97</v>
      </c>
      <c r="C51" s="12"/>
      <c r="D51" s="14">
        <f>""</f>
      </c>
      <c r="E51" s="19">
        <v>17</v>
      </c>
      <c r="F51" s="19" t="s">
        <v>98</v>
      </c>
      <c r="G51" s="20"/>
    </row>
    <row r="52" spans="1:7" ht="11.25">
      <c r="A52" s="39" t="s">
        <v>82</v>
      </c>
      <c r="B52" s="12" t="s">
        <v>99</v>
      </c>
      <c r="C52" s="12"/>
      <c r="D52" s="14">
        <f>""</f>
      </c>
      <c r="E52" s="19">
        <v>11</v>
      </c>
      <c r="F52" s="19" t="s">
        <v>46</v>
      </c>
      <c r="G52" s="20"/>
    </row>
    <row r="53" spans="1:7" ht="11.25">
      <c r="A53" s="39" t="s">
        <v>82</v>
      </c>
      <c r="B53" s="12" t="s">
        <v>100</v>
      </c>
      <c r="C53" s="12"/>
      <c r="D53" s="14">
        <f>""</f>
      </c>
      <c r="E53" s="19">
        <v>30</v>
      </c>
      <c r="F53" s="19" t="s">
        <v>101</v>
      </c>
      <c r="G53" s="20"/>
    </row>
    <row r="54" spans="1:7" ht="11.25">
      <c r="A54" s="39" t="s">
        <v>82</v>
      </c>
      <c r="B54" s="12" t="s">
        <v>102</v>
      </c>
      <c r="C54" s="12"/>
      <c r="D54" s="14">
        <f>""</f>
      </c>
      <c r="E54" s="19">
        <v>2</v>
      </c>
      <c r="F54" s="19" t="s">
        <v>66</v>
      </c>
      <c r="G54" s="20"/>
    </row>
    <row r="55" spans="1:7" ht="11.25">
      <c r="A55" s="39" t="s">
        <v>82</v>
      </c>
      <c r="B55" s="12" t="s">
        <v>103</v>
      </c>
      <c r="C55" s="12"/>
      <c r="D55" s="14">
        <f>""</f>
      </c>
      <c r="E55" s="19">
        <v>2</v>
      </c>
      <c r="F55" s="19" t="s">
        <v>66</v>
      </c>
      <c r="G55" s="20"/>
    </row>
    <row r="56" spans="1:7" ht="11.25">
      <c r="A56" s="39" t="s">
        <v>82</v>
      </c>
      <c r="B56" s="12" t="s">
        <v>104</v>
      </c>
      <c r="C56" s="12"/>
      <c r="D56" s="14">
        <f>""</f>
      </c>
      <c r="E56" s="19">
        <v>6</v>
      </c>
      <c r="F56" s="19" t="s">
        <v>105</v>
      </c>
      <c r="G56" s="20"/>
    </row>
    <row r="57" spans="1:7" ht="11.25">
      <c r="A57" s="39" t="s">
        <v>82</v>
      </c>
      <c r="B57" s="12" t="s">
        <v>106</v>
      </c>
      <c r="C57" s="12"/>
      <c r="D57" s="14">
        <f>""</f>
      </c>
      <c r="E57" s="19">
        <v>2</v>
      </c>
      <c r="F57" s="19" t="s">
        <v>66</v>
      </c>
      <c r="G57" s="20"/>
    </row>
    <row r="58" spans="1:7" ht="11.25">
      <c r="A58" s="39" t="s">
        <v>82</v>
      </c>
      <c r="B58" s="12" t="s">
        <v>107</v>
      </c>
      <c r="C58" s="12"/>
      <c r="D58" s="14">
        <f>""</f>
      </c>
      <c r="E58" s="19"/>
      <c r="F58" s="19"/>
      <c r="G58" s="20"/>
    </row>
    <row r="59" spans="1:7" ht="11.25">
      <c r="A59" s="39" t="s">
        <v>82</v>
      </c>
      <c r="B59" s="12" t="s">
        <v>108</v>
      </c>
      <c r="C59" s="12"/>
      <c r="D59" s="14">
        <f>""</f>
      </c>
      <c r="E59" s="19"/>
      <c r="F59" s="19"/>
      <c r="G59" s="20"/>
    </row>
    <row r="60" spans="1:7" ht="11.25">
      <c r="A60" s="39" t="s">
        <v>82</v>
      </c>
      <c r="B60" s="12" t="s">
        <v>109</v>
      </c>
      <c r="C60" s="12"/>
      <c r="D60" s="14">
        <f>""</f>
      </c>
      <c r="E60" s="19">
        <v>2</v>
      </c>
      <c r="F60" s="19" t="s">
        <v>66</v>
      </c>
      <c r="G60" s="20"/>
    </row>
    <row r="61" spans="1:7" ht="11.25">
      <c r="A61" s="39" t="s">
        <v>82</v>
      </c>
      <c r="B61" s="12" t="s">
        <v>110</v>
      </c>
      <c r="C61" s="12"/>
      <c r="D61" s="14">
        <f>""</f>
      </c>
      <c r="E61" s="19"/>
      <c r="F61" s="19"/>
      <c r="G61" s="20"/>
    </row>
    <row r="62" spans="1:7" ht="11.25">
      <c r="A62" s="39" t="s">
        <v>82</v>
      </c>
      <c r="B62" s="12" t="s">
        <v>111</v>
      </c>
      <c r="C62" s="12"/>
      <c r="D62" s="14">
        <f>""</f>
      </c>
      <c r="E62" s="19"/>
      <c r="F62" s="19"/>
      <c r="G62" s="20"/>
    </row>
    <row r="63" spans="1:7" ht="11.25">
      <c r="A63" s="39" t="s">
        <v>82</v>
      </c>
      <c r="B63" s="12" t="s">
        <v>112</v>
      </c>
      <c r="C63" s="12"/>
      <c r="D63" s="14">
        <f>""</f>
      </c>
      <c r="E63" s="19">
        <v>1</v>
      </c>
      <c r="F63" s="19" t="s">
        <v>31</v>
      </c>
      <c r="G63" s="20"/>
    </row>
    <row r="64" spans="1:7" ht="11.25">
      <c r="A64" s="39" t="s">
        <v>82</v>
      </c>
      <c r="B64" s="12" t="s">
        <v>113</v>
      </c>
      <c r="C64" s="12"/>
      <c r="D64" s="14">
        <f>""</f>
      </c>
      <c r="E64" s="19">
        <v>3</v>
      </c>
      <c r="F64" s="19" t="s">
        <v>34</v>
      </c>
      <c r="G64" s="20"/>
    </row>
    <row r="65" spans="1:7" ht="11.25">
      <c r="A65" s="39" t="s">
        <v>82</v>
      </c>
      <c r="B65" s="12" t="s">
        <v>114</v>
      </c>
      <c r="C65" s="12"/>
      <c r="D65" s="14">
        <f>""</f>
      </c>
      <c r="E65" s="19"/>
      <c r="F65" s="19"/>
      <c r="G65" s="20"/>
    </row>
    <row r="66" spans="1:7" ht="11.25">
      <c r="A66" s="39" t="s">
        <v>82</v>
      </c>
      <c r="B66" s="12" t="s">
        <v>115</v>
      </c>
      <c r="C66" s="12"/>
      <c r="D66" s="14">
        <f>""</f>
      </c>
      <c r="E66" s="19"/>
      <c r="F66" s="19"/>
      <c r="G66" s="20"/>
    </row>
    <row r="67" spans="1:7" ht="11.25">
      <c r="A67" s="39" t="s">
        <v>82</v>
      </c>
      <c r="B67" s="12" t="s">
        <v>116</v>
      </c>
      <c r="C67" s="12"/>
      <c r="D67" s="14">
        <f>""</f>
      </c>
      <c r="E67" s="19">
        <v>1</v>
      </c>
      <c r="F67" s="19" t="s">
        <v>31</v>
      </c>
      <c r="G67" s="20"/>
    </row>
    <row r="68" spans="1:7" ht="11.25">
      <c r="A68" s="39" t="s">
        <v>82</v>
      </c>
      <c r="B68" s="12" t="s">
        <v>117</v>
      </c>
      <c r="C68" s="12"/>
      <c r="D68" s="14">
        <f>""</f>
      </c>
      <c r="E68" s="19">
        <v>1</v>
      </c>
      <c r="F68" s="19" t="s">
        <v>31</v>
      </c>
      <c r="G68" s="20"/>
    </row>
    <row r="69" spans="1:7" ht="11.25">
      <c r="A69" s="39" t="s">
        <v>82</v>
      </c>
      <c r="B69" s="12" t="s">
        <v>118</v>
      </c>
      <c r="C69" s="12"/>
      <c r="D69" s="14">
        <f>""</f>
      </c>
      <c r="E69" s="19"/>
      <c r="F69" s="19"/>
      <c r="G69" s="20"/>
    </row>
    <row r="70" spans="1:7" ht="11.25">
      <c r="A70" s="39" t="s">
        <v>82</v>
      </c>
      <c r="B70" s="12" t="s">
        <v>119</v>
      </c>
      <c r="C70" s="12"/>
      <c r="D70" s="14">
        <f>""</f>
      </c>
      <c r="E70" s="19"/>
      <c r="F70" s="19"/>
      <c r="G70" s="20"/>
    </row>
    <row r="71" spans="1:7" ht="11.25">
      <c r="A71" s="39" t="s">
        <v>82</v>
      </c>
      <c r="B71" s="12" t="s">
        <v>120</v>
      </c>
      <c r="C71" s="12"/>
      <c r="D71" s="14">
        <f>""</f>
      </c>
      <c r="E71" s="19"/>
      <c r="F71" s="19"/>
      <c r="G71" s="20"/>
    </row>
    <row r="72" spans="1:7" ht="11.25">
      <c r="A72" s="39" t="s">
        <v>82</v>
      </c>
      <c r="B72" s="12" t="s">
        <v>121</v>
      </c>
      <c r="C72" s="12"/>
      <c r="D72" s="14">
        <f>""</f>
      </c>
      <c r="E72" s="19">
        <v>4</v>
      </c>
      <c r="F72" s="19" t="s">
        <v>19</v>
      </c>
      <c r="G72" s="20"/>
    </row>
    <row r="73" spans="1:7" ht="11.25">
      <c r="A73" s="36" t="s">
        <v>122</v>
      </c>
      <c r="B73" s="30" t="s">
        <v>123</v>
      </c>
      <c r="C73" s="12" t="s">
        <v>124</v>
      </c>
      <c r="D73" s="14">
        <f>""</f>
      </c>
      <c r="E73" s="19">
        <v>6</v>
      </c>
      <c r="F73" s="19" t="s">
        <v>105</v>
      </c>
      <c r="G73" s="20"/>
    </row>
    <row r="74" spans="1:7" ht="11.25">
      <c r="A74" s="39" t="s">
        <v>122</v>
      </c>
      <c r="B74" s="40" t="s">
        <v>123</v>
      </c>
      <c r="C74" s="12" t="s">
        <v>125</v>
      </c>
      <c r="D74" s="14">
        <f>""</f>
      </c>
      <c r="E74" s="19">
        <v>74</v>
      </c>
      <c r="F74" s="19" t="s">
        <v>126</v>
      </c>
      <c r="G74" s="20"/>
    </row>
    <row r="75" spans="1:7" ht="11.25">
      <c r="A75" s="39" t="s">
        <v>122</v>
      </c>
      <c r="B75" s="40" t="s">
        <v>123</v>
      </c>
      <c r="C75" s="12" t="s">
        <v>127</v>
      </c>
      <c r="D75" s="14">
        <f>""</f>
      </c>
      <c r="E75" s="19">
        <v>190</v>
      </c>
      <c r="F75" s="19" t="s">
        <v>128</v>
      </c>
      <c r="G75" s="20"/>
    </row>
    <row r="76" spans="1:7" ht="11.25">
      <c r="A76" s="39" t="s">
        <v>122</v>
      </c>
      <c r="B76" s="40" t="s">
        <v>123</v>
      </c>
      <c r="C76" s="12" t="s">
        <v>129</v>
      </c>
      <c r="D76" s="14">
        <f>""</f>
      </c>
      <c r="E76" s="19">
        <v>166</v>
      </c>
      <c r="F76" s="19" t="s">
        <v>130</v>
      </c>
      <c r="G76" s="20"/>
    </row>
    <row r="77" spans="1:7" ht="11.25">
      <c r="A77" s="39" t="s">
        <v>122</v>
      </c>
      <c r="B77" s="40" t="s">
        <v>123</v>
      </c>
      <c r="C77" s="12" t="s">
        <v>131</v>
      </c>
      <c r="D77" s="14">
        <f>""</f>
      </c>
      <c r="E77" s="19">
        <v>15</v>
      </c>
      <c r="F77" s="19" t="s">
        <v>132</v>
      </c>
      <c r="G77" s="20"/>
    </row>
    <row r="78" spans="1:7" ht="11.25">
      <c r="A78" s="39" t="s">
        <v>122</v>
      </c>
      <c r="B78" s="40" t="s">
        <v>123</v>
      </c>
      <c r="C78" s="12" t="s">
        <v>133</v>
      </c>
      <c r="D78" s="14">
        <f>""</f>
      </c>
      <c r="E78" s="19">
        <v>30</v>
      </c>
      <c r="F78" s="19" t="s">
        <v>101</v>
      </c>
      <c r="G78" s="20"/>
    </row>
    <row r="79" spans="1:7" ht="11.25">
      <c r="A79" s="39" t="s">
        <v>122</v>
      </c>
      <c r="B79" s="40" t="s">
        <v>123</v>
      </c>
      <c r="C79" s="12" t="s">
        <v>134</v>
      </c>
      <c r="D79" s="14">
        <f>""</f>
      </c>
      <c r="E79" s="19">
        <v>1</v>
      </c>
      <c r="F79" s="19" t="s">
        <v>31</v>
      </c>
      <c r="G79" s="20"/>
    </row>
    <row r="80" spans="1:7" ht="11.25">
      <c r="A80" s="39" t="s">
        <v>122</v>
      </c>
      <c r="B80" s="40" t="s">
        <v>123</v>
      </c>
      <c r="C80" s="12" t="s">
        <v>135</v>
      </c>
      <c r="D80" s="14">
        <f>""</f>
      </c>
      <c r="E80" s="19"/>
      <c r="F80" s="19"/>
      <c r="G80" s="20"/>
    </row>
    <row r="81" spans="1:7" ht="11.25">
      <c r="A81" s="39" t="s">
        <v>122</v>
      </c>
      <c r="B81" s="40" t="s">
        <v>123</v>
      </c>
      <c r="C81" s="12" t="s">
        <v>136</v>
      </c>
      <c r="D81" s="14">
        <f>""</f>
      </c>
      <c r="E81" s="19"/>
      <c r="F81" s="19"/>
      <c r="G81" s="20"/>
    </row>
    <row r="82" spans="1:7" ht="11.25">
      <c r="A82" s="39" t="s">
        <v>122</v>
      </c>
      <c r="B82" s="40" t="s">
        <v>123</v>
      </c>
      <c r="C82" s="12" t="s">
        <v>137</v>
      </c>
      <c r="D82" s="14">
        <f>""</f>
      </c>
      <c r="E82" s="19">
        <v>1</v>
      </c>
      <c r="F82" s="19" t="s">
        <v>31</v>
      </c>
      <c r="G82" s="20"/>
    </row>
    <row r="83" spans="1:7" ht="11.25">
      <c r="A83" s="39" t="s">
        <v>122</v>
      </c>
      <c r="B83" s="40" t="s">
        <v>123</v>
      </c>
      <c r="C83" s="12" t="s">
        <v>138</v>
      </c>
      <c r="D83" s="14">
        <f>""</f>
      </c>
      <c r="E83" s="19"/>
      <c r="F83" s="19"/>
      <c r="G83" s="20"/>
    </row>
    <row r="84" spans="1:7" ht="11.25">
      <c r="A84" s="39" t="s">
        <v>122</v>
      </c>
      <c r="B84" s="40" t="s">
        <v>123</v>
      </c>
      <c r="C84" s="12" t="s">
        <v>139</v>
      </c>
      <c r="D84" s="14">
        <f>""</f>
      </c>
      <c r="E84" s="19">
        <v>7</v>
      </c>
      <c r="F84" s="19" t="s">
        <v>17</v>
      </c>
      <c r="G84" s="20"/>
    </row>
    <row r="85" spans="1:7" ht="11.25">
      <c r="A85" s="39" t="s">
        <v>122</v>
      </c>
      <c r="B85" s="40" t="s">
        <v>123</v>
      </c>
      <c r="C85" s="12" t="s">
        <v>140</v>
      </c>
      <c r="D85" s="14">
        <f>""</f>
      </c>
      <c r="E85" s="19">
        <v>10</v>
      </c>
      <c r="F85" s="19" t="s">
        <v>141</v>
      </c>
      <c r="G85" s="20"/>
    </row>
    <row r="86" spans="1:7" ht="11.25">
      <c r="A86" s="39" t="s">
        <v>122</v>
      </c>
      <c r="B86" s="40" t="s">
        <v>123</v>
      </c>
      <c r="C86" s="12" t="s">
        <v>142</v>
      </c>
      <c r="D86" s="14">
        <f>""</f>
      </c>
      <c r="E86" s="19"/>
      <c r="F86" s="19"/>
      <c r="G86" s="20"/>
    </row>
    <row r="87" spans="1:7" ht="11.25">
      <c r="A87" s="39" t="s">
        <v>122</v>
      </c>
      <c r="B87" s="40" t="s">
        <v>123</v>
      </c>
      <c r="C87" s="12" t="s">
        <v>143</v>
      </c>
      <c r="D87" s="14">
        <f>""</f>
      </c>
      <c r="E87" s="19">
        <v>1</v>
      </c>
      <c r="F87" s="19" t="s">
        <v>31</v>
      </c>
      <c r="G87" s="20"/>
    </row>
    <row r="88" spans="1:7" ht="11.25">
      <c r="A88" s="39" t="s">
        <v>122</v>
      </c>
      <c r="B88" s="40" t="s">
        <v>123</v>
      </c>
      <c r="C88" s="12" t="s">
        <v>144</v>
      </c>
      <c r="D88" s="14">
        <f>""</f>
      </c>
      <c r="E88" s="19">
        <v>4</v>
      </c>
      <c r="F88" s="19" t="s">
        <v>19</v>
      </c>
      <c r="G88" s="20"/>
    </row>
    <row r="89" spans="1:7" ht="11.25">
      <c r="A89" s="39" t="s">
        <v>122</v>
      </c>
      <c r="B89" s="40" t="s">
        <v>123</v>
      </c>
      <c r="C89" s="12" t="s">
        <v>145</v>
      </c>
      <c r="D89" s="14">
        <f>""</f>
      </c>
      <c r="E89" s="19">
        <v>4</v>
      </c>
      <c r="F89" s="19" t="s">
        <v>19</v>
      </c>
      <c r="G89" s="20"/>
    </row>
    <row r="90" spans="1:7" ht="11.25">
      <c r="A90" s="39" t="s">
        <v>122</v>
      </c>
      <c r="B90" s="40" t="s">
        <v>123</v>
      </c>
      <c r="C90" s="12" t="s">
        <v>146</v>
      </c>
      <c r="D90" s="14">
        <f>""</f>
      </c>
      <c r="E90" s="19">
        <v>25</v>
      </c>
      <c r="F90" s="19" t="s">
        <v>147</v>
      </c>
      <c r="G90" s="20"/>
    </row>
    <row r="91" spans="1:7" ht="11.25">
      <c r="A91" s="39" t="s">
        <v>122</v>
      </c>
      <c r="B91" s="40" t="s">
        <v>123</v>
      </c>
      <c r="C91" s="12" t="s">
        <v>148</v>
      </c>
      <c r="D91" s="14">
        <f>""</f>
      </c>
      <c r="E91" s="19"/>
      <c r="F91" s="19"/>
      <c r="G91" s="20"/>
    </row>
    <row r="92" spans="1:7" ht="11.25">
      <c r="A92" s="39" t="s">
        <v>122</v>
      </c>
      <c r="B92" s="40" t="s">
        <v>123</v>
      </c>
      <c r="C92" s="12" t="s">
        <v>149</v>
      </c>
      <c r="D92" s="14">
        <f>""</f>
      </c>
      <c r="E92" s="19">
        <v>8</v>
      </c>
      <c r="F92" s="19" t="s">
        <v>30</v>
      </c>
      <c r="G92" s="20"/>
    </row>
    <row r="93" spans="1:7" ht="11.25">
      <c r="A93" s="39" t="s">
        <v>122</v>
      </c>
      <c r="B93" s="40" t="s">
        <v>123</v>
      </c>
      <c r="C93" s="12" t="s">
        <v>150</v>
      </c>
      <c r="D93" s="14">
        <f>""</f>
      </c>
      <c r="E93" s="19">
        <v>8</v>
      </c>
      <c r="F93" s="19" t="s">
        <v>30</v>
      </c>
      <c r="G93" s="20"/>
    </row>
    <row r="94" spans="1:7" ht="11.25">
      <c r="A94" s="39" t="s">
        <v>122</v>
      </c>
      <c r="B94" s="40" t="s">
        <v>123</v>
      </c>
      <c r="C94" s="12" t="s">
        <v>151</v>
      </c>
      <c r="D94" s="14">
        <f>""</f>
      </c>
      <c r="E94" s="19">
        <v>1</v>
      </c>
      <c r="F94" s="19" t="s">
        <v>31</v>
      </c>
      <c r="G94" s="20"/>
    </row>
    <row r="95" spans="1:7" ht="33.75">
      <c r="A95" s="39" t="s">
        <v>122</v>
      </c>
      <c r="B95" s="30" t="s">
        <v>152</v>
      </c>
      <c r="C95" s="12" t="s">
        <v>153</v>
      </c>
      <c r="D95" s="14">
        <f>""</f>
      </c>
      <c r="E95" s="19">
        <v>9</v>
      </c>
      <c r="F95" s="19" t="s">
        <v>21</v>
      </c>
      <c r="G95" s="20" t="s">
        <v>154</v>
      </c>
    </row>
    <row r="96" spans="1:7" ht="22.5">
      <c r="A96" s="39" t="s">
        <v>122</v>
      </c>
      <c r="B96" s="40" t="s">
        <v>152</v>
      </c>
      <c r="C96" s="12" t="s">
        <v>155</v>
      </c>
      <c r="D96" s="14">
        <f>""</f>
      </c>
      <c r="E96" s="19">
        <v>6</v>
      </c>
      <c r="F96" s="19" t="s">
        <v>105</v>
      </c>
      <c r="G96" s="20" t="s">
        <v>156</v>
      </c>
    </row>
    <row r="97" spans="1:7" ht="11.25">
      <c r="A97" s="39" t="s">
        <v>122</v>
      </c>
      <c r="B97" s="40" t="s">
        <v>152</v>
      </c>
      <c r="C97" s="12" t="s">
        <v>157</v>
      </c>
      <c r="D97" s="14">
        <f>""</f>
      </c>
      <c r="E97" s="19">
        <v>1</v>
      </c>
      <c r="F97" s="19" t="s">
        <v>31</v>
      </c>
      <c r="G97" s="20" t="s">
        <v>158</v>
      </c>
    </row>
    <row r="98" spans="1:7" ht="11.25">
      <c r="A98" s="39" t="s">
        <v>122</v>
      </c>
      <c r="B98" s="40" t="s">
        <v>152</v>
      </c>
      <c r="C98" s="12" t="s">
        <v>159</v>
      </c>
      <c r="D98" s="14">
        <f>""</f>
      </c>
      <c r="E98" s="19"/>
      <c r="F98" s="19"/>
      <c r="G98" s="20"/>
    </row>
    <row r="99" spans="1:7" ht="11.25">
      <c r="A99" s="39" t="s">
        <v>122</v>
      </c>
      <c r="B99" s="40" t="s">
        <v>152</v>
      </c>
      <c r="C99" s="12" t="s">
        <v>160</v>
      </c>
      <c r="D99" s="14">
        <f>""</f>
      </c>
      <c r="E99" s="19">
        <v>1</v>
      </c>
      <c r="F99" s="19" t="s">
        <v>31</v>
      </c>
      <c r="G99" s="20" t="s">
        <v>161</v>
      </c>
    </row>
    <row r="100" spans="1:7" ht="11.25">
      <c r="A100" s="39" t="s">
        <v>122</v>
      </c>
      <c r="B100" s="40" t="s">
        <v>152</v>
      </c>
      <c r="C100" s="12" t="s">
        <v>162</v>
      </c>
      <c r="D100" s="14">
        <f>""</f>
      </c>
      <c r="E100" s="19"/>
      <c r="F100" s="19"/>
      <c r="G100" s="20"/>
    </row>
    <row r="101" spans="1:7" ht="11.25">
      <c r="A101" s="39" t="s">
        <v>122</v>
      </c>
      <c r="B101" s="40" t="s">
        <v>152</v>
      </c>
      <c r="C101" s="12" t="s">
        <v>163</v>
      </c>
      <c r="D101" s="14">
        <f>""</f>
      </c>
      <c r="E101" s="19"/>
      <c r="F101" s="19"/>
      <c r="G101" s="20"/>
    </row>
    <row r="102" spans="1:7" ht="11.25">
      <c r="A102" s="39" t="s">
        <v>122</v>
      </c>
      <c r="B102" s="40" t="s">
        <v>152</v>
      </c>
      <c r="C102" s="12" t="s">
        <v>164</v>
      </c>
      <c r="D102" s="14">
        <f>""</f>
      </c>
      <c r="E102" s="19"/>
      <c r="F102" s="19"/>
      <c r="G102" s="20"/>
    </row>
    <row r="103" spans="1:7" ht="11.25">
      <c r="A103" s="36" t="s">
        <v>165</v>
      </c>
      <c r="B103" s="12" t="s">
        <v>166</v>
      </c>
      <c r="C103" s="12"/>
      <c r="D103" s="14">
        <f>""</f>
      </c>
      <c r="E103" s="19">
        <v>446</v>
      </c>
      <c r="F103" s="19" t="s">
        <v>167</v>
      </c>
      <c r="G103" s="20"/>
    </row>
    <row r="104" spans="1:7" ht="11.25">
      <c r="A104" s="36"/>
      <c r="B104" s="12" t="s">
        <v>168</v>
      </c>
      <c r="C104" s="12"/>
      <c r="D104" s="14">
        <f>""</f>
      </c>
      <c r="E104" s="19">
        <v>36</v>
      </c>
      <c r="F104" s="19" t="s">
        <v>169</v>
      </c>
      <c r="G104" s="20"/>
    </row>
    <row r="105" spans="1:7" ht="11.25">
      <c r="A105" s="36"/>
      <c r="B105" s="30" t="s">
        <v>170</v>
      </c>
      <c r="C105" s="12" t="s">
        <v>171</v>
      </c>
      <c r="D105" s="14">
        <f>""</f>
      </c>
      <c r="E105" s="19">
        <v>5</v>
      </c>
      <c r="F105" s="19" t="s">
        <v>25</v>
      </c>
      <c r="G105" s="20"/>
    </row>
    <row r="106" spans="1:7" ht="11.25">
      <c r="A106" s="36"/>
      <c r="B106" s="30"/>
      <c r="C106" s="12" t="s">
        <v>172</v>
      </c>
      <c r="D106" s="14">
        <f>""</f>
      </c>
      <c r="E106" s="19">
        <v>7</v>
      </c>
      <c r="F106" s="19" t="s">
        <v>17</v>
      </c>
      <c r="G106" s="20"/>
    </row>
    <row r="107" spans="1:7" ht="11.25">
      <c r="A107" s="36"/>
      <c r="B107" s="30"/>
      <c r="C107" s="12" t="s">
        <v>173</v>
      </c>
      <c r="D107" s="14">
        <f>""</f>
      </c>
      <c r="E107" s="19">
        <v>2</v>
      </c>
      <c r="F107" s="19" t="s">
        <v>66</v>
      </c>
      <c r="G107" s="20"/>
    </row>
    <row r="108" spans="1:7" ht="11.25">
      <c r="A108" s="36"/>
      <c r="B108" s="30"/>
      <c r="C108" s="12" t="s">
        <v>174</v>
      </c>
      <c r="D108" s="14">
        <f>""</f>
      </c>
      <c r="E108" s="19">
        <v>15</v>
      </c>
      <c r="F108" s="19" t="s">
        <v>132</v>
      </c>
      <c r="G108" s="20"/>
    </row>
    <row r="109" spans="1:7" ht="22.5">
      <c r="A109" s="36"/>
      <c r="B109" s="30"/>
      <c r="C109" s="12" t="s">
        <v>35</v>
      </c>
      <c r="D109" s="14">
        <f>""</f>
      </c>
      <c r="E109" s="19">
        <v>4</v>
      </c>
      <c r="F109" s="19" t="s">
        <v>19</v>
      </c>
      <c r="G109" s="20" t="s">
        <v>175</v>
      </c>
    </row>
    <row r="110" spans="1:7" ht="11.25">
      <c r="A110" s="36"/>
      <c r="B110" s="30" t="s">
        <v>176</v>
      </c>
      <c r="C110" s="30" t="s">
        <v>177</v>
      </c>
      <c r="D110" s="14" t="s">
        <v>178</v>
      </c>
      <c r="E110" s="19">
        <v>4</v>
      </c>
      <c r="F110" s="19" t="s">
        <v>19</v>
      </c>
      <c r="G110" s="20"/>
    </row>
    <row r="111" spans="1:7" ht="11.25">
      <c r="A111" s="36"/>
      <c r="B111" s="30"/>
      <c r="C111" s="30"/>
      <c r="D111" s="14" t="s">
        <v>179</v>
      </c>
      <c r="E111" s="19">
        <v>2</v>
      </c>
      <c r="F111" s="19" t="s">
        <v>66</v>
      </c>
      <c r="G111" s="20"/>
    </row>
    <row r="112" spans="1:7" ht="11.25">
      <c r="A112" s="36"/>
      <c r="B112" s="30"/>
      <c r="C112" s="30"/>
      <c r="D112" s="14" t="s">
        <v>180</v>
      </c>
      <c r="E112" s="19">
        <v>3</v>
      </c>
      <c r="F112" s="19" t="s">
        <v>34</v>
      </c>
      <c r="G112" s="20"/>
    </row>
    <row r="113" spans="1:7" ht="11.25">
      <c r="A113" s="36"/>
      <c r="B113" s="30"/>
      <c r="C113" s="30"/>
      <c r="D113" s="14" t="s">
        <v>181</v>
      </c>
      <c r="E113" s="19">
        <v>1</v>
      </c>
      <c r="F113" s="19" t="s">
        <v>31</v>
      </c>
      <c r="G113" s="20"/>
    </row>
    <row r="114" spans="1:7" ht="11.25">
      <c r="A114" s="36"/>
      <c r="B114" s="30"/>
      <c r="C114" s="30"/>
      <c r="D114" s="14" t="s">
        <v>182</v>
      </c>
      <c r="E114" s="19"/>
      <c r="F114" s="19"/>
      <c r="G114" s="20"/>
    </row>
    <row r="115" spans="1:7" ht="11.25">
      <c r="A115" s="36"/>
      <c r="B115" s="30"/>
      <c r="C115" s="30"/>
      <c r="D115" s="14" t="s">
        <v>183</v>
      </c>
      <c r="E115" s="19"/>
      <c r="F115" s="19"/>
      <c r="G115" s="20"/>
    </row>
    <row r="116" spans="1:7" ht="11.25">
      <c r="A116" s="36"/>
      <c r="B116" s="30"/>
      <c r="C116" s="30"/>
      <c r="D116" s="14" t="s">
        <v>184</v>
      </c>
      <c r="E116" s="19">
        <v>6</v>
      </c>
      <c r="F116" s="19" t="s">
        <v>105</v>
      </c>
      <c r="G116" s="20"/>
    </row>
    <row r="117" spans="1:7" ht="11.25">
      <c r="A117" s="36"/>
      <c r="B117" s="30"/>
      <c r="C117" s="30"/>
      <c r="D117" s="14" t="s">
        <v>20</v>
      </c>
      <c r="E117" s="19"/>
      <c r="F117" s="19"/>
      <c r="G117" s="20"/>
    </row>
    <row r="118" spans="1:7" ht="11.25">
      <c r="A118" s="36"/>
      <c r="B118" s="30"/>
      <c r="C118" s="43" t="s">
        <v>187</v>
      </c>
      <c r="D118" s="12" t="s">
        <v>188</v>
      </c>
      <c r="E118" s="19">
        <v>8</v>
      </c>
      <c r="F118" s="19" t="s">
        <v>30</v>
      </c>
      <c r="G118" s="20"/>
    </row>
    <row r="119" spans="1:7" ht="11.25">
      <c r="A119" s="36"/>
      <c r="B119" s="30"/>
      <c r="C119" s="44" t="s">
        <v>187</v>
      </c>
      <c r="D119" s="12" t="s">
        <v>189</v>
      </c>
      <c r="E119" s="19">
        <v>3</v>
      </c>
      <c r="F119" s="19" t="s">
        <v>34</v>
      </c>
      <c r="G119" s="20"/>
    </row>
    <row r="120" spans="1:7" ht="11.25">
      <c r="A120" s="36"/>
      <c r="B120" s="30"/>
      <c r="C120" s="44" t="s">
        <v>187</v>
      </c>
      <c r="D120" s="12" t="s">
        <v>190</v>
      </c>
      <c r="E120" s="19">
        <v>1</v>
      </c>
      <c r="F120" s="19" t="s">
        <v>31</v>
      </c>
      <c r="G120" s="20"/>
    </row>
    <row r="121" spans="1:7" ht="11.25">
      <c r="A121" s="36"/>
      <c r="B121" s="30"/>
      <c r="C121" s="44" t="s">
        <v>187</v>
      </c>
      <c r="D121" s="12" t="s">
        <v>191</v>
      </c>
      <c r="E121" s="19">
        <v>1</v>
      </c>
      <c r="F121" s="19" t="s">
        <v>31</v>
      </c>
      <c r="G121" s="20"/>
    </row>
    <row r="122" spans="1:7" ht="11.25">
      <c r="A122" s="36"/>
      <c r="B122" s="30"/>
      <c r="C122" s="44" t="s">
        <v>187</v>
      </c>
      <c r="D122" s="12" t="s">
        <v>192</v>
      </c>
      <c r="E122" s="19">
        <v>3</v>
      </c>
      <c r="F122" s="19" t="s">
        <v>34</v>
      </c>
      <c r="G122" s="20"/>
    </row>
    <row r="123" spans="1:7" ht="11.25">
      <c r="A123" s="36"/>
      <c r="B123" s="30"/>
      <c r="C123" s="44" t="s">
        <v>187</v>
      </c>
      <c r="D123" s="12" t="s">
        <v>193</v>
      </c>
      <c r="E123" s="19"/>
      <c r="F123" s="19"/>
      <c r="G123" s="20"/>
    </row>
    <row r="124" spans="1:7" ht="90">
      <c r="A124" s="36"/>
      <c r="B124" s="12" t="s">
        <v>185</v>
      </c>
      <c r="C124" s="12"/>
      <c r="D124" s="14">
        <f>""</f>
      </c>
      <c r="E124" s="19">
        <v>12</v>
      </c>
      <c r="F124" s="19" t="s">
        <v>59</v>
      </c>
      <c r="G124" s="20" t="s">
        <v>186</v>
      </c>
    </row>
    <row r="125" spans="1:7" ht="11.25">
      <c r="A125" s="36" t="s">
        <v>194</v>
      </c>
      <c r="B125" s="12" t="s">
        <v>195</v>
      </c>
      <c r="C125" s="12"/>
      <c r="D125" s="14">
        <f>""</f>
      </c>
      <c r="E125" s="19">
        <v>91</v>
      </c>
      <c r="F125" s="19" t="s">
        <v>196</v>
      </c>
      <c r="G125" s="20"/>
    </row>
    <row r="126" spans="1:7" ht="11.25">
      <c r="A126" s="39" t="s">
        <v>194</v>
      </c>
      <c r="B126" s="12" t="s">
        <v>197</v>
      </c>
      <c r="C126" s="12"/>
      <c r="D126" s="14">
        <f>""</f>
      </c>
      <c r="E126" s="19">
        <v>237</v>
      </c>
      <c r="F126" s="19" t="s">
        <v>198</v>
      </c>
      <c r="G126" s="20"/>
    </row>
    <row r="127" spans="1:7" ht="11.25">
      <c r="A127" s="39" t="s">
        <v>194</v>
      </c>
      <c r="B127" s="12" t="s">
        <v>199</v>
      </c>
      <c r="C127" s="12"/>
      <c r="D127" s="14">
        <f>""</f>
      </c>
      <c r="E127" s="19">
        <v>177</v>
      </c>
      <c r="F127" s="19" t="s">
        <v>200</v>
      </c>
      <c r="G127" s="20"/>
    </row>
    <row r="128" spans="1:7" ht="11.25">
      <c r="A128" s="39" t="s">
        <v>194</v>
      </c>
      <c r="B128" s="12" t="s">
        <v>201</v>
      </c>
      <c r="C128" s="12"/>
      <c r="D128" s="14">
        <f>""</f>
      </c>
      <c r="E128" s="19">
        <v>45</v>
      </c>
      <c r="F128" s="19" t="s">
        <v>202</v>
      </c>
      <c r="G128" s="20"/>
    </row>
    <row r="129" spans="1:7" ht="11.25">
      <c r="A129" s="39" t="s">
        <v>194</v>
      </c>
      <c r="B129" s="12" t="s">
        <v>203</v>
      </c>
      <c r="C129" s="12"/>
      <c r="D129" s="14">
        <f>""</f>
      </c>
      <c r="E129" s="19">
        <v>18</v>
      </c>
      <c r="F129" s="19" t="s">
        <v>13</v>
      </c>
      <c r="G129" s="20"/>
    </row>
    <row r="130" spans="1:7" ht="11.25">
      <c r="A130" s="36" t="s">
        <v>204</v>
      </c>
      <c r="B130" s="12" t="s">
        <v>205</v>
      </c>
      <c r="C130" s="12"/>
      <c r="D130" s="14">
        <f>""</f>
      </c>
      <c r="E130" s="19">
        <v>155</v>
      </c>
      <c r="F130" s="19" t="s">
        <v>69</v>
      </c>
      <c r="G130" s="20"/>
    </row>
    <row r="131" spans="1:7" ht="11.25">
      <c r="A131" s="39" t="s">
        <v>204</v>
      </c>
      <c r="B131" s="12" t="s">
        <v>206</v>
      </c>
      <c r="C131" s="12"/>
      <c r="D131" s="14">
        <f>""</f>
      </c>
      <c r="E131" s="19">
        <v>413</v>
      </c>
      <c r="F131" s="19" t="s">
        <v>207</v>
      </c>
      <c r="G131" s="20"/>
    </row>
    <row r="132" spans="1:7" ht="11.25">
      <c r="A132" s="36" t="s">
        <v>208</v>
      </c>
      <c r="B132" s="12" t="s">
        <v>209</v>
      </c>
      <c r="C132" s="12"/>
      <c r="D132" s="14">
        <f>""</f>
      </c>
      <c r="E132" s="19">
        <v>86</v>
      </c>
      <c r="F132" s="19" t="s">
        <v>210</v>
      </c>
      <c r="G132" s="20"/>
    </row>
    <row r="133" spans="1:7" ht="11.25">
      <c r="A133" s="39" t="s">
        <v>208</v>
      </c>
      <c r="B133" s="12" t="s">
        <v>211</v>
      </c>
      <c r="C133" s="12"/>
      <c r="D133" s="14">
        <f>""</f>
      </c>
      <c r="E133" s="19">
        <v>274</v>
      </c>
      <c r="F133" s="19" t="s">
        <v>212</v>
      </c>
      <c r="G133" s="20"/>
    </row>
    <row r="134" spans="1:7" ht="11.25">
      <c r="A134" s="39" t="s">
        <v>208</v>
      </c>
      <c r="B134" s="12" t="s">
        <v>213</v>
      </c>
      <c r="C134" s="12"/>
      <c r="D134" s="14">
        <f>""</f>
      </c>
      <c r="E134" s="19">
        <v>181</v>
      </c>
      <c r="F134" s="19" t="s">
        <v>214</v>
      </c>
      <c r="G134" s="20"/>
    </row>
    <row r="135" spans="1:7" ht="11.25">
      <c r="A135" s="39" t="s">
        <v>208</v>
      </c>
      <c r="B135" s="12" t="s">
        <v>215</v>
      </c>
      <c r="C135" s="12"/>
      <c r="D135" s="14">
        <f>""</f>
      </c>
      <c r="E135" s="19">
        <v>23</v>
      </c>
      <c r="F135" s="19" t="s">
        <v>216</v>
      </c>
      <c r="G135" s="20"/>
    </row>
    <row r="136" spans="1:7" ht="11.25">
      <c r="A136" s="39" t="s">
        <v>208</v>
      </c>
      <c r="B136" s="12" t="s">
        <v>217</v>
      </c>
      <c r="C136" s="12"/>
      <c r="D136" s="14">
        <f>""</f>
      </c>
      <c r="E136" s="19">
        <v>4</v>
      </c>
      <c r="F136" s="19" t="s">
        <v>19</v>
      </c>
      <c r="G136" s="20"/>
    </row>
    <row r="137" spans="1:7" ht="11.25">
      <c r="A137" s="36" t="s">
        <v>218</v>
      </c>
      <c r="B137" s="12" t="s">
        <v>195</v>
      </c>
      <c r="C137" s="12"/>
      <c r="D137" s="14">
        <f>""</f>
      </c>
      <c r="E137" s="19">
        <v>73</v>
      </c>
      <c r="F137" s="19" t="s">
        <v>219</v>
      </c>
      <c r="G137" s="20"/>
    </row>
    <row r="138" spans="1:7" ht="11.25">
      <c r="A138" s="39" t="s">
        <v>218</v>
      </c>
      <c r="B138" s="12" t="s">
        <v>197</v>
      </c>
      <c r="C138" s="12"/>
      <c r="D138" s="14">
        <f>""</f>
      </c>
      <c r="E138" s="19">
        <v>202</v>
      </c>
      <c r="F138" s="19" t="s">
        <v>220</v>
      </c>
      <c r="G138" s="20"/>
    </row>
    <row r="139" spans="1:7" ht="11.25">
      <c r="A139" s="39" t="s">
        <v>218</v>
      </c>
      <c r="B139" s="12" t="s">
        <v>199</v>
      </c>
      <c r="C139" s="12"/>
      <c r="D139" s="14">
        <f>""</f>
      </c>
      <c r="E139" s="19">
        <v>166</v>
      </c>
      <c r="F139" s="19" t="s">
        <v>130</v>
      </c>
      <c r="G139" s="20"/>
    </row>
    <row r="140" spans="1:7" ht="11.25">
      <c r="A140" s="39" t="s">
        <v>218</v>
      </c>
      <c r="B140" s="12" t="s">
        <v>201</v>
      </c>
      <c r="C140" s="12"/>
      <c r="D140" s="14">
        <f>""</f>
      </c>
      <c r="E140" s="19">
        <v>87</v>
      </c>
      <c r="F140" s="19" t="s">
        <v>221</v>
      </c>
      <c r="G140" s="20"/>
    </row>
    <row r="141" spans="1:7" ht="11.25">
      <c r="A141" s="39" t="s">
        <v>218</v>
      </c>
      <c r="B141" s="12" t="s">
        <v>203</v>
      </c>
      <c r="C141" s="12"/>
      <c r="D141" s="14">
        <f>""</f>
      </c>
      <c r="E141" s="19">
        <v>40</v>
      </c>
      <c r="F141" s="19" t="s">
        <v>55</v>
      </c>
      <c r="G141" s="20"/>
    </row>
    <row r="142" spans="1:7" ht="11.25">
      <c r="A142" s="36" t="s">
        <v>222</v>
      </c>
      <c r="B142" s="12" t="s">
        <v>223</v>
      </c>
      <c r="C142" s="12"/>
      <c r="D142" s="14">
        <f>""</f>
      </c>
      <c r="E142" s="19">
        <v>308</v>
      </c>
      <c r="F142" s="19" t="s">
        <v>224</v>
      </c>
      <c r="G142" s="20"/>
    </row>
    <row r="143" spans="1:7" ht="11.25">
      <c r="A143" s="39" t="s">
        <v>222</v>
      </c>
      <c r="B143" s="12" t="s">
        <v>225</v>
      </c>
      <c r="C143" s="12"/>
      <c r="D143" s="14">
        <f>""</f>
      </c>
      <c r="E143" s="19">
        <v>207</v>
      </c>
      <c r="F143" s="19" t="s">
        <v>226</v>
      </c>
      <c r="G143" s="20"/>
    </row>
    <row r="144" spans="1:7" ht="11.25">
      <c r="A144" s="39" t="s">
        <v>222</v>
      </c>
      <c r="B144" s="12" t="s">
        <v>227</v>
      </c>
      <c r="C144" s="12"/>
      <c r="D144" s="14">
        <f>""</f>
      </c>
      <c r="E144" s="19">
        <v>172</v>
      </c>
      <c r="F144" s="19" t="s">
        <v>228</v>
      </c>
      <c r="G144" s="20"/>
    </row>
    <row r="145" spans="1:7" ht="11.25">
      <c r="A145" s="39" t="s">
        <v>222</v>
      </c>
      <c r="B145" s="12" t="s">
        <v>229</v>
      </c>
      <c r="C145" s="12"/>
      <c r="D145" s="14">
        <f>""</f>
      </c>
      <c r="E145" s="19">
        <v>215</v>
      </c>
      <c r="F145" s="19" t="s">
        <v>230</v>
      </c>
      <c r="G145" s="20"/>
    </row>
    <row r="146" spans="1:7" ht="11.25">
      <c r="A146" s="39" t="s">
        <v>222</v>
      </c>
      <c r="B146" s="12" t="s">
        <v>231</v>
      </c>
      <c r="C146" s="12"/>
      <c r="D146" s="14">
        <f>""</f>
      </c>
      <c r="E146" s="19">
        <v>134</v>
      </c>
      <c r="F146" s="19" t="s">
        <v>232</v>
      </c>
      <c r="G146" s="20"/>
    </row>
    <row r="147" spans="1:7" ht="11.25">
      <c r="A147" s="39" t="s">
        <v>222</v>
      </c>
      <c r="B147" s="12" t="s">
        <v>233</v>
      </c>
      <c r="C147" s="12"/>
      <c r="D147" s="14">
        <f>""</f>
      </c>
      <c r="E147" s="19">
        <v>193</v>
      </c>
      <c r="F147" s="19" t="s">
        <v>234</v>
      </c>
      <c r="G147" s="20"/>
    </row>
    <row r="148" spans="1:7" ht="11.25">
      <c r="A148" s="39" t="s">
        <v>222</v>
      </c>
      <c r="B148" s="12" t="s">
        <v>235</v>
      </c>
      <c r="C148" s="12"/>
      <c r="D148" s="14">
        <f>""</f>
      </c>
      <c r="E148" s="19">
        <v>52</v>
      </c>
      <c r="F148" s="19" t="s">
        <v>236</v>
      </c>
      <c r="G148" s="20"/>
    </row>
    <row r="149" spans="1:7" ht="11.25">
      <c r="A149" s="39" t="s">
        <v>222</v>
      </c>
      <c r="B149" s="12" t="s">
        <v>237</v>
      </c>
      <c r="C149" s="12"/>
      <c r="D149" s="14">
        <f>""</f>
      </c>
      <c r="E149" s="19">
        <v>40</v>
      </c>
      <c r="F149" s="19" t="s">
        <v>55</v>
      </c>
      <c r="G149" s="20"/>
    </row>
    <row r="150" spans="1:7" ht="11.25">
      <c r="A150" s="39" t="s">
        <v>222</v>
      </c>
      <c r="B150" s="12" t="s">
        <v>238</v>
      </c>
      <c r="C150" s="12"/>
      <c r="D150" s="14">
        <f>""</f>
      </c>
      <c r="E150" s="19">
        <v>30</v>
      </c>
      <c r="F150" s="19" t="s">
        <v>101</v>
      </c>
      <c r="G150" s="20"/>
    </row>
    <row r="151" spans="1:7" ht="11.25">
      <c r="A151" s="39" t="s">
        <v>222</v>
      </c>
      <c r="B151" s="12" t="s">
        <v>239</v>
      </c>
      <c r="C151" s="12"/>
      <c r="D151" s="14">
        <f>""</f>
      </c>
      <c r="E151" s="19">
        <v>17</v>
      </c>
      <c r="F151" s="19" t="s">
        <v>98</v>
      </c>
      <c r="G151" s="20"/>
    </row>
    <row r="152" spans="1:7" ht="11.25">
      <c r="A152" s="36" t="s">
        <v>240</v>
      </c>
      <c r="B152" s="30" t="s">
        <v>241</v>
      </c>
      <c r="C152" s="30" t="s">
        <v>242</v>
      </c>
      <c r="D152" s="14" t="s">
        <v>243</v>
      </c>
      <c r="E152" s="19">
        <v>77</v>
      </c>
      <c r="F152" s="19" t="s">
        <v>244</v>
      </c>
      <c r="G152" s="20"/>
    </row>
    <row r="153" spans="1:7" ht="11.25">
      <c r="A153" s="39" t="s">
        <v>240</v>
      </c>
      <c r="B153" s="40" t="s">
        <v>241</v>
      </c>
      <c r="C153" s="40" t="s">
        <v>242</v>
      </c>
      <c r="D153" s="14" t="s">
        <v>245</v>
      </c>
      <c r="E153" s="19">
        <v>9</v>
      </c>
      <c r="F153" s="19" t="s">
        <v>21</v>
      </c>
      <c r="G153" s="20"/>
    </row>
    <row r="154" spans="1:7" ht="11.25">
      <c r="A154" s="39" t="s">
        <v>240</v>
      </c>
      <c r="B154" s="40" t="s">
        <v>241</v>
      </c>
      <c r="C154" s="30" t="s">
        <v>246</v>
      </c>
      <c r="D154" s="14" t="s">
        <v>247</v>
      </c>
      <c r="E154" s="19">
        <v>25</v>
      </c>
      <c r="F154" s="19" t="s">
        <v>147</v>
      </c>
      <c r="G154" s="20"/>
    </row>
    <row r="155" spans="1:7" ht="11.25">
      <c r="A155" s="39" t="s">
        <v>240</v>
      </c>
      <c r="B155" s="40" t="s">
        <v>241</v>
      </c>
      <c r="C155" s="40" t="s">
        <v>246</v>
      </c>
      <c r="D155" s="14" t="s">
        <v>248</v>
      </c>
      <c r="E155" s="19">
        <v>22</v>
      </c>
      <c r="F155" s="19" t="s">
        <v>249</v>
      </c>
      <c r="G155" s="20"/>
    </row>
    <row r="156" spans="1:7" ht="11.25">
      <c r="A156" s="39" t="s">
        <v>240</v>
      </c>
      <c r="B156" s="40" t="s">
        <v>241</v>
      </c>
      <c r="C156" s="40" t="s">
        <v>246</v>
      </c>
      <c r="D156" s="14" t="s">
        <v>250</v>
      </c>
      <c r="E156" s="19">
        <v>28</v>
      </c>
      <c r="F156" s="19" t="s">
        <v>15</v>
      </c>
      <c r="G156" s="20"/>
    </row>
    <row r="157" spans="1:7" ht="11.25">
      <c r="A157" s="39" t="s">
        <v>240</v>
      </c>
      <c r="B157" s="40" t="s">
        <v>241</v>
      </c>
      <c r="C157" s="40" t="s">
        <v>246</v>
      </c>
      <c r="D157" s="14" t="s">
        <v>251</v>
      </c>
      <c r="E157" s="19">
        <v>1</v>
      </c>
      <c r="F157" s="19" t="s">
        <v>31</v>
      </c>
      <c r="G157" s="20"/>
    </row>
    <row r="158" spans="1:7" ht="11.25">
      <c r="A158" s="39" t="s">
        <v>240</v>
      </c>
      <c r="B158" s="40" t="s">
        <v>241</v>
      </c>
      <c r="C158" s="40" t="s">
        <v>246</v>
      </c>
      <c r="D158" s="14" t="s">
        <v>252</v>
      </c>
      <c r="E158" s="19">
        <v>70</v>
      </c>
      <c r="F158" s="19" t="s">
        <v>40</v>
      </c>
      <c r="G158" s="20"/>
    </row>
    <row r="159" spans="1:7" ht="11.25">
      <c r="A159" s="39" t="s">
        <v>240</v>
      </c>
      <c r="B159" s="40" t="s">
        <v>241</v>
      </c>
      <c r="C159" s="40" t="s">
        <v>246</v>
      </c>
      <c r="D159" s="14" t="s">
        <v>253</v>
      </c>
      <c r="E159" s="19">
        <v>16</v>
      </c>
      <c r="F159" s="19" t="s">
        <v>254</v>
      </c>
      <c r="G159" s="20"/>
    </row>
    <row r="160" spans="1:7" ht="67.5">
      <c r="A160" s="39" t="s">
        <v>240</v>
      </c>
      <c r="B160" s="40" t="s">
        <v>241</v>
      </c>
      <c r="C160" s="12" t="s">
        <v>255</v>
      </c>
      <c r="D160" s="14">
        <f>""</f>
      </c>
      <c r="E160" s="19">
        <v>12</v>
      </c>
      <c r="F160" s="19" t="s">
        <v>59</v>
      </c>
      <c r="G160" s="20" t="s">
        <v>256</v>
      </c>
    </row>
    <row r="161" spans="1:7" ht="11.25">
      <c r="A161" s="39" t="s">
        <v>240</v>
      </c>
      <c r="B161" s="12" t="s">
        <v>257</v>
      </c>
      <c r="C161" s="12"/>
      <c r="D161" s="14">
        <f>""</f>
      </c>
      <c r="E161" s="19">
        <v>272</v>
      </c>
      <c r="F161" s="19" t="s">
        <v>258</v>
      </c>
      <c r="G161" s="20"/>
    </row>
    <row r="162" spans="1:7" ht="11.25">
      <c r="A162" s="36" t="s">
        <v>259</v>
      </c>
      <c r="B162" s="30" t="s">
        <v>241</v>
      </c>
      <c r="C162" s="12" t="s">
        <v>260</v>
      </c>
      <c r="D162" s="14">
        <f>""</f>
      </c>
      <c r="E162" s="19">
        <v>10</v>
      </c>
      <c r="F162" s="19" t="s">
        <v>141</v>
      </c>
      <c r="G162" s="20"/>
    </row>
    <row r="163" spans="1:7" ht="11.25">
      <c r="A163" s="39" t="s">
        <v>259</v>
      </c>
      <c r="B163" s="40" t="s">
        <v>241</v>
      </c>
      <c r="C163" s="12" t="s">
        <v>261</v>
      </c>
      <c r="D163" s="14">
        <f>""</f>
      </c>
      <c r="E163" s="19">
        <v>64</v>
      </c>
      <c r="F163" s="19" t="s">
        <v>57</v>
      </c>
      <c r="G163" s="20"/>
    </row>
    <row r="164" spans="1:7" ht="11.25">
      <c r="A164" s="39" t="s">
        <v>259</v>
      </c>
      <c r="B164" s="40" t="s">
        <v>241</v>
      </c>
      <c r="C164" s="12" t="s">
        <v>262</v>
      </c>
      <c r="D164" s="14">
        <f>""</f>
      </c>
      <c r="E164" s="19">
        <v>175</v>
      </c>
      <c r="F164" s="19" t="s">
        <v>263</v>
      </c>
      <c r="G164" s="20"/>
    </row>
    <row r="165" spans="1:7" ht="11.25">
      <c r="A165" s="39" t="s">
        <v>259</v>
      </c>
      <c r="B165" s="40" t="s">
        <v>241</v>
      </c>
      <c r="C165" s="12" t="s">
        <v>264</v>
      </c>
      <c r="D165" s="14">
        <f>""</f>
      </c>
      <c r="E165" s="19">
        <v>240</v>
      </c>
      <c r="F165" s="19" t="s">
        <v>265</v>
      </c>
      <c r="G165" s="20"/>
    </row>
    <row r="166" spans="1:7" ht="11.25">
      <c r="A166" s="39" t="s">
        <v>259</v>
      </c>
      <c r="B166" s="40" t="s">
        <v>241</v>
      </c>
      <c r="C166" s="12" t="s">
        <v>266</v>
      </c>
      <c r="D166" s="14">
        <f>""</f>
      </c>
      <c r="E166" s="19">
        <v>158</v>
      </c>
      <c r="F166" s="19" t="s">
        <v>267</v>
      </c>
      <c r="G166" s="20"/>
    </row>
    <row r="167" spans="1:7" ht="11.25">
      <c r="A167" s="39" t="s">
        <v>259</v>
      </c>
      <c r="B167" s="40" t="s">
        <v>241</v>
      </c>
      <c r="C167" s="12" t="s">
        <v>268</v>
      </c>
      <c r="D167" s="14">
        <f>""</f>
      </c>
      <c r="E167" s="19">
        <v>180</v>
      </c>
      <c r="F167" s="19" t="s">
        <v>269</v>
      </c>
      <c r="G167" s="20"/>
    </row>
    <row r="168" spans="1:7" ht="11.25">
      <c r="A168" s="39" t="s">
        <v>259</v>
      </c>
      <c r="B168" s="40" t="s">
        <v>241</v>
      </c>
      <c r="C168" s="12" t="s">
        <v>270</v>
      </c>
      <c r="D168" s="14">
        <f>""</f>
      </c>
      <c r="E168" s="19">
        <v>17</v>
      </c>
      <c r="F168" s="19" t="s">
        <v>98</v>
      </c>
      <c r="G168" s="20"/>
    </row>
    <row r="169" spans="1:7" ht="11.25">
      <c r="A169" s="39" t="s">
        <v>259</v>
      </c>
      <c r="B169" s="40" t="s">
        <v>241</v>
      </c>
      <c r="C169" s="12" t="s">
        <v>271</v>
      </c>
      <c r="D169" s="14">
        <f>""</f>
      </c>
      <c r="E169" s="19">
        <v>63</v>
      </c>
      <c r="F169" s="19" t="s">
        <v>272</v>
      </c>
      <c r="G169" s="20"/>
    </row>
    <row r="170" spans="1:7" ht="11.25">
      <c r="A170" s="39" t="s">
        <v>259</v>
      </c>
      <c r="B170" s="40" t="s">
        <v>241</v>
      </c>
      <c r="C170" s="12" t="s">
        <v>273</v>
      </c>
      <c r="D170" s="14">
        <f>""</f>
      </c>
      <c r="E170" s="19">
        <v>24</v>
      </c>
      <c r="F170" s="19" t="s">
        <v>274</v>
      </c>
      <c r="G170" s="20"/>
    </row>
    <row r="171" spans="1:7" ht="11.25">
      <c r="A171" s="39" t="s">
        <v>259</v>
      </c>
      <c r="B171" s="40" t="s">
        <v>241</v>
      </c>
      <c r="C171" s="12" t="s">
        <v>20</v>
      </c>
      <c r="D171" s="14">
        <f>""</f>
      </c>
      <c r="E171" s="19"/>
      <c r="F171" s="19"/>
      <c r="G171" s="20"/>
    </row>
    <row r="172" spans="1:7" ht="11.25">
      <c r="A172" s="39" t="s">
        <v>259</v>
      </c>
      <c r="B172" s="12" t="s">
        <v>257</v>
      </c>
      <c r="C172" s="12"/>
      <c r="D172" s="14">
        <f>""</f>
      </c>
      <c r="E172" s="19">
        <v>643</v>
      </c>
      <c r="F172" s="19" t="s">
        <v>275</v>
      </c>
      <c r="G172" s="20"/>
    </row>
    <row r="173" spans="1:7" ht="11.25">
      <c r="A173" s="36" t="s">
        <v>276</v>
      </c>
      <c r="B173" s="12" t="s">
        <v>277</v>
      </c>
      <c r="C173" s="12"/>
      <c r="D173" s="14">
        <f>""</f>
      </c>
      <c r="E173" s="19">
        <v>641</v>
      </c>
      <c r="F173" s="19" t="s">
        <v>278</v>
      </c>
      <c r="G173" s="20"/>
    </row>
    <row r="174" spans="1:7" ht="11.25">
      <c r="A174" s="39" t="s">
        <v>276</v>
      </c>
      <c r="B174" s="12" t="s">
        <v>279</v>
      </c>
      <c r="C174" s="12"/>
      <c r="D174" s="14">
        <f>""</f>
      </c>
      <c r="E174" s="19">
        <v>455</v>
      </c>
      <c r="F174" s="19" t="s">
        <v>280</v>
      </c>
      <c r="G174" s="20"/>
    </row>
    <row r="175" spans="1:7" ht="11.25">
      <c r="A175" s="39" t="s">
        <v>276</v>
      </c>
      <c r="B175" s="12" t="s">
        <v>281</v>
      </c>
      <c r="C175" s="12"/>
      <c r="D175" s="14">
        <f>""</f>
      </c>
      <c r="E175" s="19">
        <v>191</v>
      </c>
      <c r="F175" s="19" t="s">
        <v>282</v>
      </c>
      <c r="G175" s="20"/>
    </row>
    <row r="176" spans="1:7" ht="11.25">
      <c r="A176" s="39" t="s">
        <v>276</v>
      </c>
      <c r="B176" s="12" t="s">
        <v>283</v>
      </c>
      <c r="C176" s="12"/>
      <c r="D176" s="14">
        <f>""</f>
      </c>
      <c r="E176" s="19">
        <v>194</v>
      </c>
      <c r="F176" s="19" t="s">
        <v>284</v>
      </c>
      <c r="G176" s="20"/>
    </row>
    <row r="177" spans="1:7" ht="11.25">
      <c r="A177" s="39" t="s">
        <v>276</v>
      </c>
      <c r="B177" s="12" t="s">
        <v>285</v>
      </c>
      <c r="C177" s="12"/>
      <c r="D177" s="14">
        <f>""</f>
      </c>
      <c r="E177" s="19">
        <v>130</v>
      </c>
      <c r="F177" s="19" t="s">
        <v>286</v>
      </c>
      <c r="G177" s="20"/>
    </row>
    <row r="178" spans="1:7" ht="11.25">
      <c r="A178" s="39" t="s">
        <v>276</v>
      </c>
      <c r="B178" s="12" t="s">
        <v>287</v>
      </c>
      <c r="C178" s="12"/>
      <c r="D178" s="14">
        <f>""</f>
      </c>
      <c r="E178" s="19">
        <v>235</v>
      </c>
      <c r="F178" s="19" t="s">
        <v>288</v>
      </c>
      <c r="G178" s="20"/>
    </row>
    <row r="179" spans="1:7" ht="11.25">
      <c r="A179" s="39" t="s">
        <v>276</v>
      </c>
      <c r="B179" s="12" t="s">
        <v>289</v>
      </c>
      <c r="C179" s="12"/>
      <c r="D179" s="14">
        <f>""</f>
      </c>
      <c r="E179" s="19">
        <v>367</v>
      </c>
      <c r="F179" s="19" t="s">
        <v>290</v>
      </c>
      <c r="G179" s="20"/>
    </row>
    <row r="180" spans="1:7" ht="11.25">
      <c r="A180" s="39" t="s">
        <v>276</v>
      </c>
      <c r="B180" s="12" t="s">
        <v>291</v>
      </c>
      <c r="C180" s="12"/>
      <c r="D180" s="14">
        <f>""</f>
      </c>
      <c r="E180" s="19">
        <v>85</v>
      </c>
      <c r="F180" s="19" t="s">
        <v>88</v>
      </c>
      <c r="G180" s="20"/>
    </row>
    <row r="181" spans="1:7" ht="11.25">
      <c r="A181" s="39" t="s">
        <v>276</v>
      </c>
      <c r="B181" s="12" t="s">
        <v>292</v>
      </c>
      <c r="C181" s="12"/>
      <c r="D181" s="14">
        <f>""</f>
      </c>
      <c r="E181" s="19">
        <v>111</v>
      </c>
      <c r="F181" s="19" t="s">
        <v>293</v>
      </c>
      <c r="G181" s="20"/>
    </row>
    <row r="182" spans="1:7" ht="56.25">
      <c r="A182" s="39" t="s">
        <v>276</v>
      </c>
      <c r="B182" s="12" t="s">
        <v>294</v>
      </c>
      <c r="C182" s="12"/>
      <c r="D182" s="14">
        <f>""</f>
      </c>
      <c r="E182" s="19">
        <v>18</v>
      </c>
      <c r="F182" s="19" t="s">
        <v>13</v>
      </c>
      <c r="G182" s="20" t="s">
        <v>295</v>
      </c>
    </row>
  </sheetData>
  <sheetProtection/>
  <mergeCells count="30">
    <mergeCell ref="A1:B1"/>
    <mergeCell ref="E1:F1"/>
    <mergeCell ref="A2:D2"/>
    <mergeCell ref="A3:A19"/>
    <mergeCell ref="B3:B9"/>
    <mergeCell ref="C11:C17"/>
    <mergeCell ref="A20:A35"/>
    <mergeCell ref="A36:A42"/>
    <mergeCell ref="A43:A72"/>
    <mergeCell ref="A73:A102"/>
    <mergeCell ref="B73:B94"/>
    <mergeCell ref="B95:B102"/>
    <mergeCell ref="B152:B160"/>
    <mergeCell ref="A103:A124"/>
    <mergeCell ref="B105:B109"/>
    <mergeCell ref="C110:C117"/>
    <mergeCell ref="C118:C123"/>
    <mergeCell ref="A125:A129"/>
    <mergeCell ref="C152:C153"/>
    <mergeCell ref="C154:C159"/>
    <mergeCell ref="A162:A172"/>
    <mergeCell ref="B162:B171"/>
    <mergeCell ref="A173:A182"/>
    <mergeCell ref="B10:B17"/>
    <mergeCell ref="B110:B123"/>
    <mergeCell ref="A130:A131"/>
    <mergeCell ref="A132:A136"/>
    <mergeCell ref="A137:A141"/>
    <mergeCell ref="A142:A151"/>
    <mergeCell ref="A152:A16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selection activeCell="B136" sqref="A132:IV136"/>
    </sheetView>
  </sheetViews>
  <sheetFormatPr defaultColWidth="9.33203125" defaultRowHeight="11.25"/>
  <cols>
    <col min="1" max="1" width="28.16015625" style="3" customWidth="1"/>
    <col min="2" max="4" width="28.16015625" style="28" customWidth="1"/>
    <col min="5" max="6" width="8.5" style="29" customWidth="1"/>
    <col min="7" max="7" width="25.66015625" style="17" customWidth="1"/>
    <col min="8" max="16384" width="9.33203125" style="23" customWidth="1"/>
  </cols>
  <sheetData>
    <row r="1" spans="1:7" ht="11.25">
      <c r="A1" s="31" t="s">
        <v>302</v>
      </c>
      <c r="B1" s="51"/>
      <c r="C1" s="21" t="s">
        <v>0</v>
      </c>
      <c r="D1" s="22" t="s">
        <v>303</v>
      </c>
      <c r="E1" s="46" t="s">
        <v>1</v>
      </c>
      <c r="F1" s="46"/>
      <c r="G1" s="17">
        <v>458</v>
      </c>
    </row>
    <row r="2" spans="1:7" ht="11.25">
      <c r="A2" s="34" t="s">
        <v>2</v>
      </c>
      <c r="B2" s="52"/>
      <c r="C2" s="52"/>
      <c r="D2" s="52"/>
      <c r="E2" s="24" t="s">
        <v>3</v>
      </c>
      <c r="F2" s="24" t="s">
        <v>4</v>
      </c>
      <c r="G2" s="5" t="s">
        <v>5</v>
      </c>
    </row>
    <row r="3" spans="1:7" ht="22.5">
      <c r="A3" s="50" t="s">
        <v>6</v>
      </c>
      <c r="B3" s="49" t="s">
        <v>7</v>
      </c>
      <c r="C3" s="25" t="s">
        <v>8</v>
      </c>
      <c r="D3" s="26">
        <f>""</f>
      </c>
      <c r="E3" s="27">
        <v>317</v>
      </c>
      <c r="F3" s="27" t="s">
        <v>304</v>
      </c>
      <c r="G3" s="20"/>
    </row>
    <row r="4" spans="1:7" ht="11.25">
      <c r="A4" s="50"/>
      <c r="B4" s="49"/>
      <c r="C4" s="25" t="s">
        <v>10</v>
      </c>
      <c r="D4" s="26">
        <f>""</f>
      </c>
      <c r="E4" s="27">
        <v>28</v>
      </c>
      <c r="F4" s="27" t="s">
        <v>305</v>
      </c>
      <c r="G4" s="20"/>
    </row>
    <row r="5" spans="1:7" ht="22.5">
      <c r="A5" s="50"/>
      <c r="B5" s="49"/>
      <c r="C5" s="25" t="s">
        <v>12</v>
      </c>
      <c r="D5" s="26">
        <f>""</f>
      </c>
      <c r="E5" s="27">
        <v>26</v>
      </c>
      <c r="F5" s="27" t="s">
        <v>306</v>
      </c>
      <c r="G5" s="20"/>
    </row>
    <row r="6" spans="1:7" ht="11.25">
      <c r="A6" s="50"/>
      <c r="B6" s="49"/>
      <c r="C6" s="25" t="s">
        <v>14</v>
      </c>
      <c r="D6" s="26">
        <f>""</f>
      </c>
      <c r="E6" s="27">
        <v>5</v>
      </c>
      <c r="F6" s="27" t="s">
        <v>307</v>
      </c>
      <c r="G6" s="20"/>
    </row>
    <row r="7" spans="1:7" ht="11.25">
      <c r="A7" s="50"/>
      <c r="B7" s="49"/>
      <c r="C7" s="25" t="s">
        <v>16</v>
      </c>
      <c r="D7" s="26">
        <f>""</f>
      </c>
      <c r="E7" s="27">
        <v>6</v>
      </c>
      <c r="F7" s="27" t="s">
        <v>308</v>
      </c>
      <c r="G7" s="20"/>
    </row>
    <row r="8" spans="1:7" ht="22.5">
      <c r="A8" s="50"/>
      <c r="B8" s="49"/>
      <c r="C8" s="25" t="s">
        <v>18</v>
      </c>
      <c r="D8" s="26">
        <f>""</f>
      </c>
      <c r="E8" s="27"/>
      <c r="F8" s="27"/>
      <c r="G8" s="20"/>
    </row>
    <row r="9" spans="1:7" ht="22.5">
      <c r="A9" s="50"/>
      <c r="B9" s="49"/>
      <c r="C9" s="25" t="s">
        <v>20</v>
      </c>
      <c r="D9" s="26">
        <f>""</f>
      </c>
      <c r="E9" s="27">
        <v>3</v>
      </c>
      <c r="F9" s="27" t="s">
        <v>309</v>
      </c>
      <c r="G9" s="20" t="s">
        <v>310</v>
      </c>
    </row>
    <row r="10" spans="1:7" ht="11.25">
      <c r="A10" s="50"/>
      <c r="B10" s="49" t="s">
        <v>300</v>
      </c>
      <c r="C10" s="25" t="s">
        <v>374</v>
      </c>
      <c r="D10" s="26">
        <f>""</f>
      </c>
      <c r="E10" s="27">
        <v>2</v>
      </c>
      <c r="F10" s="27" t="s">
        <v>311</v>
      </c>
      <c r="G10" s="20" t="s">
        <v>312</v>
      </c>
    </row>
    <row r="11" spans="1:7" ht="22.5">
      <c r="A11" s="50"/>
      <c r="B11" s="49"/>
      <c r="C11" s="43" t="s">
        <v>28</v>
      </c>
      <c r="D11" s="25" t="s">
        <v>29</v>
      </c>
      <c r="E11" s="27"/>
      <c r="F11" s="27"/>
      <c r="G11" s="20"/>
    </row>
    <row r="12" spans="1:7" ht="11.25">
      <c r="A12" s="50"/>
      <c r="B12" s="49"/>
      <c r="C12" s="44" t="s">
        <v>28</v>
      </c>
      <c r="D12" s="25" t="s">
        <v>10</v>
      </c>
      <c r="E12" s="27"/>
      <c r="F12" s="27"/>
      <c r="G12" s="20"/>
    </row>
    <row r="13" spans="1:7" ht="22.5">
      <c r="A13" s="50"/>
      <c r="B13" s="49"/>
      <c r="C13" s="44" t="s">
        <v>28</v>
      </c>
      <c r="D13" s="25" t="s">
        <v>32</v>
      </c>
      <c r="E13" s="27">
        <v>1</v>
      </c>
      <c r="F13" s="27" t="s">
        <v>313</v>
      </c>
      <c r="G13" s="20"/>
    </row>
    <row r="14" spans="1:7" ht="11.25">
      <c r="A14" s="50"/>
      <c r="B14" s="49"/>
      <c r="C14" s="44" t="s">
        <v>28</v>
      </c>
      <c r="D14" s="25" t="s">
        <v>14</v>
      </c>
      <c r="E14" s="27"/>
      <c r="F14" s="27"/>
      <c r="G14" s="20"/>
    </row>
    <row r="15" spans="1:7" ht="11.25">
      <c r="A15" s="50"/>
      <c r="B15" s="49"/>
      <c r="C15" s="44" t="s">
        <v>28</v>
      </c>
      <c r="D15" s="25" t="s">
        <v>16</v>
      </c>
      <c r="E15" s="27"/>
      <c r="F15" s="27"/>
      <c r="G15" s="20"/>
    </row>
    <row r="16" spans="1:7" ht="22.5">
      <c r="A16" s="50"/>
      <c r="B16" s="49"/>
      <c r="C16" s="44" t="s">
        <v>28</v>
      </c>
      <c r="D16" s="25" t="s">
        <v>33</v>
      </c>
      <c r="E16" s="27">
        <v>1</v>
      </c>
      <c r="F16" s="27" t="s">
        <v>313</v>
      </c>
      <c r="G16" s="20"/>
    </row>
    <row r="17" spans="1:7" ht="11.25">
      <c r="A17" s="50"/>
      <c r="B17" s="49"/>
      <c r="C17" s="44" t="s">
        <v>28</v>
      </c>
      <c r="D17" s="25" t="s">
        <v>35</v>
      </c>
      <c r="E17" s="27"/>
      <c r="F17" s="27"/>
      <c r="G17" s="20"/>
    </row>
    <row r="18" spans="1:7" ht="11.25">
      <c r="A18" s="50"/>
      <c r="B18" s="25" t="s">
        <v>24</v>
      </c>
      <c r="C18" s="25"/>
      <c r="D18" s="26">
        <f>""</f>
      </c>
      <c r="E18" s="27">
        <v>1</v>
      </c>
      <c r="F18" s="27" t="s">
        <v>313</v>
      </c>
      <c r="G18" s="20"/>
    </row>
    <row r="19" spans="1:7" ht="11.25">
      <c r="A19" s="50"/>
      <c r="B19" s="25" t="s">
        <v>26</v>
      </c>
      <c r="C19" s="25"/>
      <c r="D19" s="26">
        <f>""</f>
      </c>
      <c r="E19" s="27">
        <v>69</v>
      </c>
      <c r="F19" s="27" t="s">
        <v>314</v>
      </c>
      <c r="G19" s="20"/>
    </row>
    <row r="20" spans="1:7" ht="11.25">
      <c r="A20" s="36" t="s">
        <v>37</v>
      </c>
      <c r="B20" s="25" t="s">
        <v>38</v>
      </c>
      <c r="C20" s="25"/>
      <c r="D20" s="26">
        <f>""</f>
      </c>
      <c r="E20" s="27">
        <v>8</v>
      </c>
      <c r="F20" s="27" t="s">
        <v>315</v>
      </c>
      <c r="G20" s="20"/>
    </row>
    <row r="21" spans="1:7" ht="11.25">
      <c r="A21" s="39" t="s">
        <v>37</v>
      </c>
      <c r="B21" s="25" t="s">
        <v>39</v>
      </c>
      <c r="C21" s="25"/>
      <c r="D21" s="26">
        <f>""</f>
      </c>
      <c r="E21" s="27">
        <v>75</v>
      </c>
      <c r="F21" s="27" t="s">
        <v>316</v>
      </c>
      <c r="G21" s="20"/>
    </row>
    <row r="22" spans="1:7" ht="11.25">
      <c r="A22" s="39" t="s">
        <v>37</v>
      </c>
      <c r="B22" s="25" t="s">
        <v>41</v>
      </c>
      <c r="C22" s="25"/>
      <c r="D22" s="26">
        <f>""</f>
      </c>
      <c r="E22" s="27">
        <v>84</v>
      </c>
      <c r="F22" s="27" t="s">
        <v>317</v>
      </c>
      <c r="G22" s="20"/>
    </row>
    <row r="23" spans="1:7" ht="11.25">
      <c r="A23" s="39" t="s">
        <v>37</v>
      </c>
      <c r="B23" s="25" t="s">
        <v>43</v>
      </c>
      <c r="C23" s="25"/>
      <c r="D23" s="26">
        <f>""</f>
      </c>
      <c r="E23" s="27">
        <v>10</v>
      </c>
      <c r="F23" s="27" t="s">
        <v>318</v>
      </c>
      <c r="G23" s="20"/>
    </row>
    <row r="24" spans="1:7" ht="11.25">
      <c r="A24" s="39" t="s">
        <v>37</v>
      </c>
      <c r="B24" s="25" t="s">
        <v>45</v>
      </c>
      <c r="C24" s="25"/>
      <c r="D24" s="26">
        <f>""</f>
      </c>
      <c r="E24" s="27">
        <v>7</v>
      </c>
      <c r="F24" s="27" t="s">
        <v>319</v>
      </c>
      <c r="G24" s="20"/>
    </row>
    <row r="25" spans="1:7" ht="11.25">
      <c r="A25" s="39" t="s">
        <v>37</v>
      </c>
      <c r="B25" s="25" t="s">
        <v>47</v>
      </c>
      <c r="C25" s="25"/>
      <c r="D25" s="26">
        <f>""</f>
      </c>
      <c r="E25" s="27">
        <v>20</v>
      </c>
      <c r="F25" s="27" t="s">
        <v>320</v>
      </c>
      <c r="G25" s="20"/>
    </row>
    <row r="26" spans="1:7" ht="11.25">
      <c r="A26" s="39" t="s">
        <v>37</v>
      </c>
      <c r="B26" s="25" t="s">
        <v>48</v>
      </c>
      <c r="C26" s="25"/>
      <c r="D26" s="26">
        <f>""</f>
      </c>
      <c r="E26" s="27">
        <v>6</v>
      </c>
      <c r="F26" s="27" t="s">
        <v>308</v>
      </c>
      <c r="G26" s="20"/>
    </row>
    <row r="27" spans="1:7" ht="11.25">
      <c r="A27" s="39" t="s">
        <v>37</v>
      </c>
      <c r="B27" s="25" t="s">
        <v>50</v>
      </c>
      <c r="C27" s="25"/>
      <c r="D27" s="26">
        <f>""</f>
      </c>
      <c r="E27" s="27">
        <v>64</v>
      </c>
      <c r="F27" s="27" t="s">
        <v>321</v>
      </c>
      <c r="G27" s="20"/>
    </row>
    <row r="28" spans="1:7" ht="11.25">
      <c r="A28" s="39" t="s">
        <v>37</v>
      </c>
      <c r="B28" s="25" t="s">
        <v>52</v>
      </c>
      <c r="C28" s="25"/>
      <c r="D28" s="26">
        <f>""</f>
      </c>
      <c r="E28" s="27">
        <v>46</v>
      </c>
      <c r="F28" s="27" t="s">
        <v>90</v>
      </c>
      <c r="G28" s="20"/>
    </row>
    <row r="29" spans="1:7" ht="11.25">
      <c r="A29" s="39" t="s">
        <v>37</v>
      </c>
      <c r="B29" s="25" t="s">
        <v>54</v>
      </c>
      <c r="C29" s="25"/>
      <c r="D29" s="26">
        <f>""</f>
      </c>
      <c r="E29" s="27">
        <v>12</v>
      </c>
      <c r="F29" s="27" t="s">
        <v>322</v>
      </c>
      <c r="G29" s="20"/>
    </row>
    <row r="30" spans="1:7" ht="11.25">
      <c r="A30" s="39" t="s">
        <v>37</v>
      </c>
      <c r="B30" s="25" t="s">
        <v>56</v>
      </c>
      <c r="C30" s="25"/>
      <c r="D30" s="26">
        <f>""</f>
      </c>
      <c r="E30" s="27">
        <v>16</v>
      </c>
      <c r="F30" s="27" t="s">
        <v>323</v>
      </c>
      <c r="G30" s="20"/>
    </row>
    <row r="31" spans="1:7" ht="11.25">
      <c r="A31" s="39" t="s">
        <v>37</v>
      </c>
      <c r="B31" s="25" t="s">
        <v>58</v>
      </c>
      <c r="C31" s="25"/>
      <c r="D31" s="26">
        <f>""</f>
      </c>
      <c r="E31" s="27">
        <v>10</v>
      </c>
      <c r="F31" s="27" t="s">
        <v>318</v>
      </c>
      <c r="G31" s="20"/>
    </row>
    <row r="32" spans="1:7" ht="11.25">
      <c r="A32" s="39" t="s">
        <v>37</v>
      </c>
      <c r="B32" s="25" t="s">
        <v>60</v>
      </c>
      <c r="C32" s="25"/>
      <c r="D32" s="26">
        <f>""</f>
      </c>
      <c r="E32" s="27">
        <v>26</v>
      </c>
      <c r="F32" s="27" t="s">
        <v>306</v>
      </c>
      <c r="G32" s="20"/>
    </row>
    <row r="33" spans="1:7" ht="11.25">
      <c r="A33" s="39" t="s">
        <v>37</v>
      </c>
      <c r="B33" s="25" t="s">
        <v>61</v>
      </c>
      <c r="C33" s="25"/>
      <c r="D33" s="26">
        <f>""</f>
      </c>
      <c r="E33" s="27"/>
      <c r="F33" s="27"/>
      <c r="G33" s="20"/>
    </row>
    <row r="34" spans="1:7" ht="11.25">
      <c r="A34" s="39" t="s">
        <v>37</v>
      </c>
      <c r="B34" s="25" t="s">
        <v>63</v>
      </c>
      <c r="C34" s="25"/>
      <c r="D34" s="26">
        <f>""</f>
      </c>
      <c r="E34" s="27">
        <v>3</v>
      </c>
      <c r="F34" s="27" t="s">
        <v>309</v>
      </c>
      <c r="G34" s="20"/>
    </row>
    <row r="35" spans="1:7" ht="11.25">
      <c r="A35" s="39" t="s">
        <v>37</v>
      </c>
      <c r="B35" s="25" t="s">
        <v>65</v>
      </c>
      <c r="C35" s="25"/>
      <c r="D35" s="26">
        <f>""</f>
      </c>
      <c r="E35" s="27"/>
      <c r="F35" s="27"/>
      <c r="G35" s="20"/>
    </row>
    <row r="36" spans="1:7" ht="11.25">
      <c r="A36" s="36" t="s">
        <v>67</v>
      </c>
      <c r="B36" s="25" t="s">
        <v>68</v>
      </c>
      <c r="C36" s="25"/>
      <c r="D36" s="26">
        <f>""</f>
      </c>
      <c r="E36" s="27">
        <v>83</v>
      </c>
      <c r="F36" s="27" t="s">
        <v>324</v>
      </c>
      <c r="G36" s="20"/>
    </row>
    <row r="37" spans="1:7" ht="11.25">
      <c r="A37" s="39" t="s">
        <v>67</v>
      </c>
      <c r="B37" s="25" t="s">
        <v>70</v>
      </c>
      <c r="C37" s="25"/>
      <c r="D37" s="26">
        <f>""</f>
      </c>
      <c r="E37" s="27">
        <v>45</v>
      </c>
      <c r="F37" s="27" t="s">
        <v>325</v>
      </c>
      <c r="G37" s="20"/>
    </row>
    <row r="38" spans="1:7" ht="11.25">
      <c r="A38" s="39" t="s">
        <v>67</v>
      </c>
      <c r="B38" s="25" t="s">
        <v>72</v>
      </c>
      <c r="C38" s="25"/>
      <c r="D38" s="26">
        <f>""</f>
      </c>
      <c r="E38" s="27">
        <v>34</v>
      </c>
      <c r="F38" s="27" t="s">
        <v>326</v>
      </c>
      <c r="G38" s="20"/>
    </row>
    <row r="39" spans="1:7" ht="11.25">
      <c r="A39" s="39" t="s">
        <v>67</v>
      </c>
      <c r="B39" s="25" t="s">
        <v>74</v>
      </c>
      <c r="C39" s="25"/>
      <c r="D39" s="26">
        <f>""</f>
      </c>
      <c r="E39" s="27">
        <v>14</v>
      </c>
      <c r="F39" s="27" t="s">
        <v>327</v>
      </c>
      <c r="G39" s="20"/>
    </row>
    <row r="40" spans="1:7" ht="11.25">
      <c r="A40" s="39" t="s">
        <v>67</v>
      </c>
      <c r="B40" s="25" t="s">
        <v>76</v>
      </c>
      <c r="C40" s="25"/>
      <c r="D40" s="26">
        <f>""</f>
      </c>
      <c r="E40" s="27">
        <v>7</v>
      </c>
      <c r="F40" s="27" t="s">
        <v>319</v>
      </c>
      <c r="G40" s="20"/>
    </row>
    <row r="41" spans="1:7" ht="22.5">
      <c r="A41" s="39" t="s">
        <v>67</v>
      </c>
      <c r="B41" s="25" t="s">
        <v>78</v>
      </c>
      <c r="C41" s="25"/>
      <c r="D41" s="26">
        <f>""</f>
      </c>
      <c r="E41" s="27">
        <v>7</v>
      </c>
      <c r="F41" s="27" t="s">
        <v>319</v>
      </c>
      <c r="G41" s="20" t="s">
        <v>328</v>
      </c>
    </row>
    <row r="42" spans="1:7" ht="11.25">
      <c r="A42" s="39" t="s">
        <v>67</v>
      </c>
      <c r="B42" s="25" t="s">
        <v>80</v>
      </c>
      <c r="C42" s="25"/>
      <c r="D42" s="26">
        <f>""</f>
      </c>
      <c r="E42" s="27">
        <v>197</v>
      </c>
      <c r="F42" s="27" t="s">
        <v>329</v>
      </c>
      <c r="G42" s="20"/>
    </row>
    <row r="43" spans="1:7" ht="11.25">
      <c r="A43" s="36" t="s">
        <v>82</v>
      </c>
      <c r="B43" s="25" t="s">
        <v>83</v>
      </c>
      <c r="C43" s="25"/>
      <c r="D43" s="26">
        <f>""</f>
      </c>
      <c r="E43" s="27">
        <v>4</v>
      </c>
      <c r="F43" s="27" t="s">
        <v>330</v>
      </c>
      <c r="G43" s="20"/>
    </row>
    <row r="44" spans="1:7" ht="11.25">
      <c r="A44" s="39" t="s">
        <v>82</v>
      </c>
      <c r="B44" s="25" t="s">
        <v>84</v>
      </c>
      <c r="C44" s="25"/>
      <c r="D44" s="26">
        <f>""</f>
      </c>
      <c r="E44" s="27">
        <v>2</v>
      </c>
      <c r="F44" s="27" t="s">
        <v>311</v>
      </c>
      <c r="G44" s="20"/>
    </row>
    <row r="45" spans="1:7" ht="11.25">
      <c r="A45" s="39" t="s">
        <v>82</v>
      </c>
      <c r="B45" s="25" t="s">
        <v>85</v>
      </c>
      <c r="C45" s="25"/>
      <c r="D45" s="26">
        <f>""</f>
      </c>
      <c r="E45" s="27">
        <v>1</v>
      </c>
      <c r="F45" s="27" t="s">
        <v>313</v>
      </c>
      <c r="G45" s="20"/>
    </row>
    <row r="46" spans="1:7" ht="11.25">
      <c r="A46" s="39" t="s">
        <v>82</v>
      </c>
      <c r="B46" s="25" t="s">
        <v>87</v>
      </c>
      <c r="C46" s="25"/>
      <c r="D46" s="26">
        <f>""</f>
      </c>
      <c r="E46" s="27">
        <v>4</v>
      </c>
      <c r="F46" s="27" t="s">
        <v>330</v>
      </c>
      <c r="G46" s="20"/>
    </row>
    <row r="47" spans="1:7" ht="11.25">
      <c r="A47" s="39" t="s">
        <v>82</v>
      </c>
      <c r="B47" s="25" t="s">
        <v>89</v>
      </c>
      <c r="C47" s="25"/>
      <c r="D47" s="26">
        <f>""</f>
      </c>
      <c r="E47" s="27">
        <v>12</v>
      </c>
      <c r="F47" s="27" t="s">
        <v>322</v>
      </c>
      <c r="G47" s="20"/>
    </row>
    <row r="48" spans="1:7" ht="11.25">
      <c r="A48" s="39" t="s">
        <v>82</v>
      </c>
      <c r="B48" s="25" t="s">
        <v>91</v>
      </c>
      <c r="C48" s="25"/>
      <c r="D48" s="26">
        <f>""</f>
      </c>
      <c r="E48" s="27">
        <v>20</v>
      </c>
      <c r="F48" s="27" t="s">
        <v>320</v>
      </c>
      <c r="G48" s="20"/>
    </row>
    <row r="49" spans="1:7" ht="11.25">
      <c r="A49" s="39" t="s">
        <v>82</v>
      </c>
      <c r="B49" s="25" t="s">
        <v>93</v>
      </c>
      <c r="C49" s="25"/>
      <c r="D49" s="26">
        <f>""</f>
      </c>
      <c r="E49" s="27">
        <v>33</v>
      </c>
      <c r="F49" s="27" t="s">
        <v>331</v>
      </c>
      <c r="G49" s="20"/>
    </row>
    <row r="50" spans="1:7" ht="11.25">
      <c r="A50" s="39" t="s">
        <v>82</v>
      </c>
      <c r="B50" s="25" t="s">
        <v>95</v>
      </c>
      <c r="C50" s="25"/>
      <c r="D50" s="26">
        <f>""</f>
      </c>
      <c r="E50" s="27">
        <v>49</v>
      </c>
      <c r="F50" s="27" t="s">
        <v>332</v>
      </c>
      <c r="G50" s="20"/>
    </row>
    <row r="51" spans="1:7" ht="11.25">
      <c r="A51" s="39" t="s">
        <v>82</v>
      </c>
      <c r="B51" s="25" t="s">
        <v>97</v>
      </c>
      <c r="C51" s="25"/>
      <c r="D51" s="26">
        <f>""</f>
      </c>
      <c r="E51" s="27">
        <v>55</v>
      </c>
      <c r="F51" s="27" t="s">
        <v>232</v>
      </c>
      <c r="G51" s="20"/>
    </row>
    <row r="52" spans="1:7" ht="11.25">
      <c r="A52" s="39" t="s">
        <v>82</v>
      </c>
      <c r="B52" s="25" t="s">
        <v>99</v>
      </c>
      <c r="C52" s="25"/>
      <c r="D52" s="26">
        <f>""</f>
      </c>
      <c r="E52" s="27">
        <v>48</v>
      </c>
      <c r="F52" s="27" t="s">
        <v>333</v>
      </c>
      <c r="G52" s="20"/>
    </row>
    <row r="53" spans="1:7" ht="11.25">
      <c r="A53" s="39" t="s">
        <v>82</v>
      </c>
      <c r="B53" s="25" t="s">
        <v>100</v>
      </c>
      <c r="C53" s="25"/>
      <c r="D53" s="26">
        <f>""</f>
      </c>
      <c r="E53" s="27">
        <v>29</v>
      </c>
      <c r="F53" s="27" t="s">
        <v>334</v>
      </c>
      <c r="G53" s="20"/>
    </row>
    <row r="54" spans="1:7" ht="11.25">
      <c r="A54" s="39" t="s">
        <v>82</v>
      </c>
      <c r="B54" s="25" t="s">
        <v>102</v>
      </c>
      <c r="C54" s="25"/>
      <c r="D54" s="26">
        <f>""</f>
      </c>
      <c r="E54" s="27">
        <v>33</v>
      </c>
      <c r="F54" s="27" t="s">
        <v>331</v>
      </c>
      <c r="G54" s="20"/>
    </row>
    <row r="55" spans="1:7" ht="11.25">
      <c r="A55" s="39" t="s">
        <v>82</v>
      </c>
      <c r="B55" s="25" t="s">
        <v>103</v>
      </c>
      <c r="C55" s="25"/>
      <c r="D55" s="26">
        <f>""</f>
      </c>
      <c r="E55" s="27">
        <v>19</v>
      </c>
      <c r="F55" s="27" t="s">
        <v>335</v>
      </c>
      <c r="G55" s="20"/>
    </row>
    <row r="56" spans="1:7" ht="11.25">
      <c r="A56" s="39" t="s">
        <v>82</v>
      </c>
      <c r="B56" s="25" t="s">
        <v>104</v>
      </c>
      <c r="C56" s="25"/>
      <c r="D56" s="26">
        <f>""</f>
      </c>
      <c r="E56" s="27">
        <v>21</v>
      </c>
      <c r="F56" s="27" t="s">
        <v>336</v>
      </c>
      <c r="G56" s="20"/>
    </row>
    <row r="57" spans="1:7" ht="11.25">
      <c r="A57" s="39" t="s">
        <v>82</v>
      </c>
      <c r="B57" s="25" t="s">
        <v>106</v>
      </c>
      <c r="C57" s="25"/>
      <c r="D57" s="26">
        <f>""</f>
      </c>
      <c r="E57" s="27">
        <v>9</v>
      </c>
      <c r="F57" s="27" t="s">
        <v>249</v>
      </c>
      <c r="G57" s="20"/>
    </row>
    <row r="58" spans="1:7" ht="11.25">
      <c r="A58" s="39" t="s">
        <v>82</v>
      </c>
      <c r="B58" s="25" t="s">
        <v>107</v>
      </c>
      <c r="C58" s="25"/>
      <c r="D58" s="26">
        <f>""</f>
      </c>
      <c r="E58" s="27">
        <v>15</v>
      </c>
      <c r="F58" s="27" t="s">
        <v>337</v>
      </c>
      <c r="G58" s="20"/>
    </row>
    <row r="59" spans="1:7" ht="11.25">
      <c r="A59" s="39" t="s">
        <v>82</v>
      </c>
      <c r="B59" s="25" t="s">
        <v>108</v>
      </c>
      <c r="C59" s="25"/>
      <c r="D59" s="26">
        <f>""</f>
      </c>
      <c r="E59" s="27">
        <v>7</v>
      </c>
      <c r="F59" s="27" t="s">
        <v>319</v>
      </c>
      <c r="G59" s="20"/>
    </row>
    <row r="60" spans="1:7" ht="11.25">
      <c r="A60" s="39" t="s">
        <v>82</v>
      </c>
      <c r="B60" s="25" t="s">
        <v>109</v>
      </c>
      <c r="C60" s="25"/>
      <c r="D60" s="26">
        <f>""</f>
      </c>
      <c r="E60" s="27">
        <v>4</v>
      </c>
      <c r="F60" s="27" t="s">
        <v>330</v>
      </c>
      <c r="G60" s="20"/>
    </row>
    <row r="61" spans="1:7" ht="11.25">
      <c r="A61" s="39" t="s">
        <v>82</v>
      </c>
      <c r="B61" s="25" t="s">
        <v>110</v>
      </c>
      <c r="C61" s="25"/>
      <c r="D61" s="26">
        <f>""</f>
      </c>
      <c r="E61" s="27">
        <v>3</v>
      </c>
      <c r="F61" s="27" t="s">
        <v>309</v>
      </c>
      <c r="G61" s="20"/>
    </row>
    <row r="62" spans="1:7" ht="11.25">
      <c r="A62" s="39" t="s">
        <v>82</v>
      </c>
      <c r="B62" s="25" t="s">
        <v>111</v>
      </c>
      <c r="C62" s="25"/>
      <c r="D62" s="26">
        <f>""</f>
      </c>
      <c r="E62" s="27">
        <v>1</v>
      </c>
      <c r="F62" s="27" t="s">
        <v>313</v>
      </c>
      <c r="G62" s="20"/>
    </row>
    <row r="63" spans="1:7" ht="11.25">
      <c r="A63" s="39" t="s">
        <v>82</v>
      </c>
      <c r="B63" s="25" t="s">
        <v>112</v>
      </c>
      <c r="C63" s="25"/>
      <c r="D63" s="26">
        <f>""</f>
      </c>
      <c r="E63" s="27">
        <v>4</v>
      </c>
      <c r="F63" s="27" t="s">
        <v>330</v>
      </c>
      <c r="G63" s="20"/>
    </row>
    <row r="64" spans="1:7" ht="11.25">
      <c r="A64" s="39" t="s">
        <v>82</v>
      </c>
      <c r="B64" s="25" t="s">
        <v>113</v>
      </c>
      <c r="C64" s="25"/>
      <c r="D64" s="26">
        <f>""</f>
      </c>
      <c r="E64" s="27">
        <v>3</v>
      </c>
      <c r="F64" s="27" t="s">
        <v>309</v>
      </c>
      <c r="G64" s="20"/>
    </row>
    <row r="65" spans="1:7" ht="11.25">
      <c r="A65" s="39" t="s">
        <v>82</v>
      </c>
      <c r="B65" s="25" t="s">
        <v>114</v>
      </c>
      <c r="C65" s="25"/>
      <c r="D65" s="26">
        <f>""</f>
      </c>
      <c r="E65" s="27"/>
      <c r="F65" s="27"/>
      <c r="G65" s="20"/>
    </row>
    <row r="66" spans="1:7" ht="11.25">
      <c r="A66" s="39" t="s">
        <v>82</v>
      </c>
      <c r="B66" s="25" t="s">
        <v>115</v>
      </c>
      <c r="C66" s="25"/>
      <c r="D66" s="26">
        <f>""</f>
      </c>
      <c r="E66" s="27">
        <v>2</v>
      </c>
      <c r="F66" s="27" t="s">
        <v>311</v>
      </c>
      <c r="G66" s="20"/>
    </row>
    <row r="67" spans="1:7" ht="11.25">
      <c r="A67" s="39" t="s">
        <v>82</v>
      </c>
      <c r="B67" s="25" t="s">
        <v>116</v>
      </c>
      <c r="C67" s="25"/>
      <c r="D67" s="26">
        <f>""</f>
      </c>
      <c r="E67" s="27">
        <v>1</v>
      </c>
      <c r="F67" s="27" t="s">
        <v>313</v>
      </c>
      <c r="G67" s="20"/>
    </row>
    <row r="68" spans="1:7" ht="11.25">
      <c r="A68" s="39" t="s">
        <v>82</v>
      </c>
      <c r="B68" s="25" t="s">
        <v>117</v>
      </c>
      <c r="C68" s="25"/>
      <c r="D68" s="26">
        <f>""</f>
      </c>
      <c r="E68" s="27">
        <v>1</v>
      </c>
      <c r="F68" s="27" t="s">
        <v>313</v>
      </c>
      <c r="G68" s="20"/>
    </row>
    <row r="69" spans="1:7" ht="11.25">
      <c r="A69" s="39" t="s">
        <v>82</v>
      </c>
      <c r="B69" s="25" t="s">
        <v>118</v>
      </c>
      <c r="C69" s="25"/>
      <c r="D69" s="26">
        <f>""</f>
      </c>
      <c r="E69" s="27">
        <v>2</v>
      </c>
      <c r="F69" s="27" t="s">
        <v>311</v>
      </c>
      <c r="G69" s="20"/>
    </row>
    <row r="70" spans="1:7" ht="11.25">
      <c r="A70" s="39" t="s">
        <v>82</v>
      </c>
      <c r="B70" s="25" t="s">
        <v>119</v>
      </c>
      <c r="C70" s="25"/>
      <c r="D70" s="26">
        <f>""</f>
      </c>
      <c r="E70" s="27">
        <v>2</v>
      </c>
      <c r="F70" s="27" t="s">
        <v>311</v>
      </c>
      <c r="G70" s="20"/>
    </row>
    <row r="71" spans="1:7" ht="11.25">
      <c r="A71" s="39" t="s">
        <v>82</v>
      </c>
      <c r="B71" s="25" t="s">
        <v>120</v>
      </c>
      <c r="C71" s="25"/>
      <c r="D71" s="26">
        <f>""</f>
      </c>
      <c r="E71" s="27">
        <v>1</v>
      </c>
      <c r="F71" s="27" t="s">
        <v>313</v>
      </c>
      <c r="G71" s="20"/>
    </row>
    <row r="72" spans="1:7" ht="11.25">
      <c r="A72" s="39" t="s">
        <v>82</v>
      </c>
      <c r="B72" s="25" t="s">
        <v>121</v>
      </c>
      <c r="C72" s="25"/>
      <c r="D72" s="26">
        <f>""</f>
      </c>
      <c r="E72" s="27">
        <v>3</v>
      </c>
      <c r="F72" s="27" t="s">
        <v>309</v>
      </c>
      <c r="G72" s="20"/>
    </row>
    <row r="73" spans="1:7" ht="11.25">
      <c r="A73" s="36" t="s">
        <v>122</v>
      </c>
      <c r="B73" s="47" t="s">
        <v>123</v>
      </c>
      <c r="C73" s="25" t="s">
        <v>124</v>
      </c>
      <c r="D73" s="26">
        <f>""</f>
      </c>
      <c r="E73" s="27">
        <v>2</v>
      </c>
      <c r="F73" s="27" t="s">
        <v>311</v>
      </c>
      <c r="G73" s="20"/>
    </row>
    <row r="74" spans="1:7" ht="11.25">
      <c r="A74" s="39" t="s">
        <v>122</v>
      </c>
      <c r="B74" s="48" t="s">
        <v>123</v>
      </c>
      <c r="C74" s="25" t="s">
        <v>125</v>
      </c>
      <c r="D74" s="26">
        <f>""</f>
      </c>
      <c r="E74" s="27">
        <v>57</v>
      </c>
      <c r="F74" s="27" t="s">
        <v>338</v>
      </c>
      <c r="G74" s="20"/>
    </row>
    <row r="75" spans="1:7" ht="11.25">
      <c r="A75" s="39" t="s">
        <v>122</v>
      </c>
      <c r="B75" s="48" t="s">
        <v>123</v>
      </c>
      <c r="C75" s="25" t="s">
        <v>127</v>
      </c>
      <c r="D75" s="26">
        <f>""</f>
      </c>
      <c r="E75" s="27">
        <v>82</v>
      </c>
      <c r="F75" s="27" t="s">
        <v>339</v>
      </c>
      <c r="G75" s="20"/>
    </row>
    <row r="76" spans="1:7" ht="11.25">
      <c r="A76" s="39" t="s">
        <v>122</v>
      </c>
      <c r="B76" s="48" t="s">
        <v>123</v>
      </c>
      <c r="C76" s="25" t="s">
        <v>129</v>
      </c>
      <c r="D76" s="26">
        <f>""</f>
      </c>
      <c r="E76" s="27">
        <v>174</v>
      </c>
      <c r="F76" s="27" t="s">
        <v>340</v>
      </c>
      <c r="G76" s="20"/>
    </row>
    <row r="77" spans="1:7" ht="11.25">
      <c r="A77" s="39" t="s">
        <v>122</v>
      </c>
      <c r="B77" s="48" t="s">
        <v>123</v>
      </c>
      <c r="C77" s="25" t="s">
        <v>131</v>
      </c>
      <c r="D77" s="26">
        <f>""</f>
      </c>
      <c r="E77" s="27">
        <v>31</v>
      </c>
      <c r="F77" s="27" t="s">
        <v>341</v>
      </c>
      <c r="G77" s="20"/>
    </row>
    <row r="78" spans="1:7" ht="11.25">
      <c r="A78" s="39" t="s">
        <v>122</v>
      </c>
      <c r="B78" s="48" t="s">
        <v>123</v>
      </c>
      <c r="C78" s="25" t="s">
        <v>133</v>
      </c>
      <c r="D78" s="26">
        <f>""</f>
      </c>
      <c r="E78" s="27">
        <v>17</v>
      </c>
      <c r="F78" s="27" t="s">
        <v>342</v>
      </c>
      <c r="G78" s="20"/>
    </row>
    <row r="79" spans="1:7" ht="11.25">
      <c r="A79" s="39" t="s">
        <v>122</v>
      </c>
      <c r="B79" s="48" t="s">
        <v>123</v>
      </c>
      <c r="C79" s="25" t="s">
        <v>134</v>
      </c>
      <c r="D79" s="26">
        <f>""</f>
      </c>
      <c r="E79" s="27">
        <v>1</v>
      </c>
      <c r="F79" s="27" t="s">
        <v>313</v>
      </c>
      <c r="G79" s="20"/>
    </row>
    <row r="80" spans="1:7" ht="11.25">
      <c r="A80" s="39" t="s">
        <v>122</v>
      </c>
      <c r="B80" s="48" t="s">
        <v>123</v>
      </c>
      <c r="C80" s="25" t="s">
        <v>135</v>
      </c>
      <c r="D80" s="26">
        <f>""</f>
      </c>
      <c r="E80" s="27"/>
      <c r="F80" s="27"/>
      <c r="G80" s="20"/>
    </row>
    <row r="81" spans="1:7" ht="11.25">
      <c r="A81" s="39" t="s">
        <v>122</v>
      </c>
      <c r="B81" s="48" t="s">
        <v>123</v>
      </c>
      <c r="C81" s="25" t="s">
        <v>136</v>
      </c>
      <c r="D81" s="26">
        <f>""</f>
      </c>
      <c r="E81" s="27"/>
      <c r="F81" s="27"/>
      <c r="G81" s="20"/>
    </row>
    <row r="82" spans="1:7" ht="11.25">
      <c r="A82" s="39" t="s">
        <v>122</v>
      </c>
      <c r="B82" s="48" t="s">
        <v>123</v>
      </c>
      <c r="C82" s="25" t="s">
        <v>137</v>
      </c>
      <c r="D82" s="26">
        <f>""</f>
      </c>
      <c r="E82" s="27"/>
      <c r="F82" s="27"/>
      <c r="G82" s="20"/>
    </row>
    <row r="83" spans="1:7" ht="11.25">
      <c r="A83" s="39" t="s">
        <v>122</v>
      </c>
      <c r="B83" s="48" t="s">
        <v>123</v>
      </c>
      <c r="C83" s="25" t="s">
        <v>138</v>
      </c>
      <c r="D83" s="26">
        <f>""</f>
      </c>
      <c r="E83" s="27"/>
      <c r="F83" s="27"/>
      <c r="G83" s="20"/>
    </row>
    <row r="84" spans="1:7" ht="11.25">
      <c r="A84" s="39" t="s">
        <v>122</v>
      </c>
      <c r="B84" s="48" t="s">
        <v>123</v>
      </c>
      <c r="C84" s="25" t="s">
        <v>139</v>
      </c>
      <c r="D84" s="26">
        <f>""</f>
      </c>
      <c r="E84" s="27">
        <v>3</v>
      </c>
      <c r="F84" s="27" t="s">
        <v>309</v>
      </c>
      <c r="G84" s="20"/>
    </row>
    <row r="85" spans="1:7" ht="11.25">
      <c r="A85" s="39" t="s">
        <v>122</v>
      </c>
      <c r="B85" s="48" t="s">
        <v>123</v>
      </c>
      <c r="C85" s="25" t="s">
        <v>140</v>
      </c>
      <c r="D85" s="26">
        <f>""</f>
      </c>
      <c r="E85" s="27">
        <v>1</v>
      </c>
      <c r="F85" s="27" t="s">
        <v>313</v>
      </c>
      <c r="G85" s="20"/>
    </row>
    <row r="86" spans="1:7" ht="11.25">
      <c r="A86" s="39" t="s">
        <v>122</v>
      </c>
      <c r="B86" s="48" t="s">
        <v>123</v>
      </c>
      <c r="C86" s="25" t="s">
        <v>142</v>
      </c>
      <c r="D86" s="26">
        <f>""</f>
      </c>
      <c r="E86" s="27"/>
      <c r="F86" s="27"/>
      <c r="G86" s="20"/>
    </row>
    <row r="87" spans="1:7" ht="11.25">
      <c r="A87" s="39" t="s">
        <v>122</v>
      </c>
      <c r="B87" s="48" t="s">
        <v>123</v>
      </c>
      <c r="C87" s="25" t="s">
        <v>143</v>
      </c>
      <c r="D87" s="26">
        <f>""</f>
      </c>
      <c r="E87" s="27"/>
      <c r="F87" s="27"/>
      <c r="G87" s="20"/>
    </row>
    <row r="88" spans="1:7" ht="11.25">
      <c r="A88" s="39" t="s">
        <v>122</v>
      </c>
      <c r="B88" s="48" t="s">
        <v>123</v>
      </c>
      <c r="C88" s="25" t="s">
        <v>144</v>
      </c>
      <c r="D88" s="26">
        <f>""</f>
      </c>
      <c r="E88" s="27">
        <v>1</v>
      </c>
      <c r="F88" s="27" t="s">
        <v>313</v>
      </c>
      <c r="G88" s="20"/>
    </row>
    <row r="89" spans="1:7" ht="11.25">
      <c r="A89" s="39" t="s">
        <v>122</v>
      </c>
      <c r="B89" s="48" t="s">
        <v>123</v>
      </c>
      <c r="C89" s="25" t="s">
        <v>145</v>
      </c>
      <c r="D89" s="26">
        <f>""</f>
      </c>
      <c r="E89" s="27">
        <v>2</v>
      </c>
      <c r="F89" s="27" t="s">
        <v>311</v>
      </c>
      <c r="G89" s="20"/>
    </row>
    <row r="90" spans="1:7" ht="11.25">
      <c r="A90" s="39" t="s">
        <v>122</v>
      </c>
      <c r="B90" s="48" t="s">
        <v>123</v>
      </c>
      <c r="C90" s="25" t="s">
        <v>146</v>
      </c>
      <c r="D90" s="26">
        <f>""</f>
      </c>
      <c r="E90" s="27">
        <v>6</v>
      </c>
      <c r="F90" s="27" t="s">
        <v>308</v>
      </c>
      <c r="G90" s="20"/>
    </row>
    <row r="91" spans="1:7" ht="11.25">
      <c r="A91" s="39" t="s">
        <v>122</v>
      </c>
      <c r="B91" s="48" t="s">
        <v>123</v>
      </c>
      <c r="C91" s="25" t="s">
        <v>148</v>
      </c>
      <c r="D91" s="26">
        <f>""</f>
      </c>
      <c r="E91" s="27">
        <v>3</v>
      </c>
      <c r="F91" s="27" t="s">
        <v>309</v>
      </c>
      <c r="G91" s="20"/>
    </row>
    <row r="92" spans="1:7" ht="11.25">
      <c r="A92" s="39" t="s">
        <v>122</v>
      </c>
      <c r="B92" s="48" t="s">
        <v>123</v>
      </c>
      <c r="C92" s="25" t="s">
        <v>149</v>
      </c>
      <c r="D92" s="26">
        <f>""</f>
      </c>
      <c r="E92" s="27"/>
      <c r="F92" s="27"/>
      <c r="G92" s="20"/>
    </row>
    <row r="93" spans="1:7" ht="11.25">
      <c r="A93" s="39" t="s">
        <v>122</v>
      </c>
      <c r="B93" s="48" t="s">
        <v>123</v>
      </c>
      <c r="C93" s="25" t="s">
        <v>150</v>
      </c>
      <c r="D93" s="26">
        <f>""</f>
      </c>
      <c r="E93" s="27">
        <v>1</v>
      </c>
      <c r="F93" s="27" t="s">
        <v>313</v>
      </c>
      <c r="G93" s="20"/>
    </row>
    <row r="94" spans="1:7" ht="11.25">
      <c r="A94" s="39" t="s">
        <v>122</v>
      </c>
      <c r="B94" s="48" t="s">
        <v>123</v>
      </c>
      <c r="C94" s="25" t="s">
        <v>151</v>
      </c>
      <c r="D94" s="26">
        <f>""</f>
      </c>
      <c r="E94" s="27"/>
      <c r="F94" s="27"/>
      <c r="G94" s="20"/>
    </row>
    <row r="95" spans="1:7" ht="22.5">
      <c r="A95" s="39" t="s">
        <v>122</v>
      </c>
      <c r="B95" s="47" t="s">
        <v>152</v>
      </c>
      <c r="C95" s="25" t="s">
        <v>153</v>
      </c>
      <c r="D95" s="26">
        <f>""</f>
      </c>
      <c r="E95" s="27">
        <v>4</v>
      </c>
      <c r="F95" s="27" t="s">
        <v>330</v>
      </c>
      <c r="G95" s="20" t="s">
        <v>343</v>
      </c>
    </row>
    <row r="96" spans="1:7" ht="22.5">
      <c r="A96" s="39" t="s">
        <v>122</v>
      </c>
      <c r="B96" s="48" t="s">
        <v>152</v>
      </c>
      <c r="C96" s="25" t="s">
        <v>155</v>
      </c>
      <c r="D96" s="26">
        <f>""</f>
      </c>
      <c r="E96" s="27"/>
      <c r="F96" s="27"/>
      <c r="G96" s="20"/>
    </row>
    <row r="97" spans="1:7" ht="11.25">
      <c r="A97" s="39" t="s">
        <v>122</v>
      </c>
      <c r="B97" s="48" t="s">
        <v>152</v>
      </c>
      <c r="C97" s="25" t="s">
        <v>157</v>
      </c>
      <c r="D97" s="26">
        <f>""</f>
      </c>
      <c r="E97" s="27"/>
      <c r="F97" s="27"/>
      <c r="G97" s="20"/>
    </row>
    <row r="98" spans="1:7" ht="11.25">
      <c r="A98" s="39" t="s">
        <v>122</v>
      </c>
      <c r="B98" s="48" t="s">
        <v>152</v>
      </c>
      <c r="C98" s="25" t="s">
        <v>159</v>
      </c>
      <c r="D98" s="26">
        <f>""</f>
      </c>
      <c r="E98" s="27"/>
      <c r="F98" s="27"/>
      <c r="G98" s="20"/>
    </row>
    <row r="99" spans="1:7" ht="11.25">
      <c r="A99" s="39" t="s">
        <v>122</v>
      </c>
      <c r="B99" s="48" t="s">
        <v>152</v>
      </c>
      <c r="C99" s="25" t="s">
        <v>160</v>
      </c>
      <c r="D99" s="26">
        <f>""</f>
      </c>
      <c r="E99" s="27">
        <v>2</v>
      </c>
      <c r="F99" s="27" t="s">
        <v>311</v>
      </c>
      <c r="G99" s="20" t="s">
        <v>344</v>
      </c>
    </row>
    <row r="100" spans="1:7" ht="11.25">
      <c r="A100" s="39" t="s">
        <v>122</v>
      </c>
      <c r="B100" s="48" t="s">
        <v>152</v>
      </c>
      <c r="C100" s="25" t="s">
        <v>162</v>
      </c>
      <c r="D100" s="26">
        <f>""</f>
      </c>
      <c r="E100" s="27"/>
      <c r="F100" s="27"/>
      <c r="G100" s="20"/>
    </row>
    <row r="101" spans="1:7" ht="11.25">
      <c r="A101" s="39" t="s">
        <v>122</v>
      </c>
      <c r="B101" s="48" t="s">
        <v>152</v>
      </c>
      <c r="C101" s="25" t="s">
        <v>163</v>
      </c>
      <c r="D101" s="26">
        <f>""</f>
      </c>
      <c r="E101" s="27"/>
      <c r="F101" s="27"/>
      <c r="G101" s="20"/>
    </row>
    <row r="102" spans="1:7" ht="11.25">
      <c r="A102" s="39" t="s">
        <v>122</v>
      </c>
      <c r="B102" s="48" t="s">
        <v>152</v>
      </c>
      <c r="C102" s="25" t="s">
        <v>164</v>
      </c>
      <c r="D102" s="26">
        <f>""</f>
      </c>
      <c r="E102" s="27"/>
      <c r="F102" s="27"/>
      <c r="G102" s="20"/>
    </row>
    <row r="103" spans="1:7" ht="11.25">
      <c r="A103" s="50" t="s">
        <v>165</v>
      </c>
      <c r="B103" s="25" t="s">
        <v>166</v>
      </c>
      <c r="C103" s="25"/>
      <c r="D103" s="26">
        <f>""</f>
      </c>
      <c r="E103" s="27">
        <v>10</v>
      </c>
      <c r="F103" s="27" t="s">
        <v>318</v>
      </c>
      <c r="G103" s="20"/>
    </row>
    <row r="104" spans="1:7" ht="11.25">
      <c r="A104" s="50"/>
      <c r="B104" s="25" t="s">
        <v>168</v>
      </c>
      <c r="C104" s="25"/>
      <c r="D104" s="26">
        <f>""</f>
      </c>
      <c r="E104" s="27">
        <v>38</v>
      </c>
      <c r="F104" s="27" t="s">
        <v>345</v>
      </c>
      <c r="G104" s="20"/>
    </row>
    <row r="105" spans="1:7" ht="11.25">
      <c r="A105" s="50"/>
      <c r="B105" s="49" t="s">
        <v>170</v>
      </c>
      <c r="C105" s="25" t="s">
        <v>171</v>
      </c>
      <c r="D105" s="26">
        <f>""</f>
      </c>
      <c r="E105" s="27">
        <v>1</v>
      </c>
      <c r="F105" s="27" t="s">
        <v>313</v>
      </c>
      <c r="G105" s="20"/>
    </row>
    <row r="106" spans="1:7" ht="11.25">
      <c r="A106" s="50"/>
      <c r="B106" s="49"/>
      <c r="C106" s="25" t="s">
        <v>172</v>
      </c>
      <c r="D106" s="26">
        <f>""</f>
      </c>
      <c r="E106" s="27"/>
      <c r="F106" s="27"/>
      <c r="G106" s="20"/>
    </row>
    <row r="107" spans="1:7" ht="11.25">
      <c r="A107" s="50"/>
      <c r="B107" s="49"/>
      <c r="C107" s="25" t="s">
        <v>173</v>
      </c>
      <c r="D107" s="26">
        <f>""</f>
      </c>
      <c r="E107" s="27"/>
      <c r="F107" s="27"/>
      <c r="G107" s="20"/>
    </row>
    <row r="108" spans="1:7" ht="11.25">
      <c r="A108" s="50"/>
      <c r="B108" s="49"/>
      <c r="C108" s="25" t="s">
        <v>174</v>
      </c>
      <c r="D108" s="26">
        <f>""</f>
      </c>
      <c r="E108" s="27">
        <v>3</v>
      </c>
      <c r="F108" s="27" t="s">
        <v>309</v>
      </c>
      <c r="G108" s="20"/>
    </row>
    <row r="109" spans="1:7" ht="11.25">
      <c r="A109" s="50"/>
      <c r="B109" s="49"/>
      <c r="C109" s="25" t="s">
        <v>35</v>
      </c>
      <c r="D109" s="26">
        <f>""</f>
      </c>
      <c r="E109" s="27">
        <v>1</v>
      </c>
      <c r="F109" s="27" t="s">
        <v>313</v>
      </c>
      <c r="G109" s="20" t="s">
        <v>346</v>
      </c>
    </row>
    <row r="110" spans="1:7" ht="11.25">
      <c r="A110" s="50"/>
      <c r="B110" s="49" t="s">
        <v>176</v>
      </c>
      <c r="C110" s="49" t="s">
        <v>177</v>
      </c>
      <c r="D110" s="26" t="s">
        <v>178</v>
      </c>
      <c r="E110" s="27">
        <v>4</v>
      </c>
      <c r="F110" s="27" t="s">
        <v>330</v>
      </c>
      <c r="G110" s="20"/>
    </row>
    <row r="111" spans="1:7" ht="11.25">
      <c r="A111" s="50"/>
      <c r="B111" s="49"/>
      <c r="C111" s="49"/>
      <c r="D111" s="26" t="s">
        <v>179</v>
      </c>
      <c r="E111" s="27">
        <v>1</v>
      </c>
      <c r="F111" s="27" t="s">
        <v>313</v>
      </c>
      <c r="G111" s="20"/>
    </row>
    <row r="112" spans="1:7" ht="11.25">
      <c r="A112" s="50"/>
      <c r="B112" s="49"/>
      <c r="C112" s="49"/>
      <c r="D112" s="26" t="s">
        <v>180</v>
      </c>
      <c r="E112" s="27"/>
      <c r="F112" s="27"/>
      <c r="G112" s="20"/>
    </row>
    <row r="113" spans="1:7" ht="11.25">
      <c r="A113" s="50"/>
      <c r="B113" s="49"/>
      <c r="C113" s="49"/>
      <c r="D113" s="26" t="s">
        <v>181</v>
      </c>
      <c r="E113" s="27">
        <v>2</v>
      </c>
      <c r="F113" s="27" t="s">
        <v>311</v>
      </c>
      <c r="G113" s="20"/>
    </row>
    <row r="114" spans="1:7" ht="11.25">
      <c r="A114" s="50"/>
      <c r="B114" s="49"/>
      <c r="C114" s="49"/>
      <c r="D114" s="26" t="s">
        <v>182</v>
      </c>
      <c r="E114" s="27">
        <v>1</v>
      </c>
      <c r="F114" s="27" t="s">
        <v>313</v>
      </c>
      <c r="G114" s="20"/>
    </row>
    <row r="115" spans="1:7" ht="11.25">
      <c r="A115" s="50"/>
      <c r="B115" s="49"/>
      <c r="C115" s="49"/>
      <c r="D115" s="26" t="s">
        <v>183</v>
      </c>
      <c r="E115" s="27"/>
      <c r="F115" s="27"/>
      <c r="G115" s="20"/>
    </row>
    <row r="116" spans="1:7" ht="11.25">
      <c r="A116" s="50"/>
      <c r="B116" s="49"/>
      <c r="C116" s="49"/>
      <c r="D116" s="26" t="s">
        <v>184</v>
      </c>
      <c r="E116" s="27">
        <v>6</v>
      </c>
      <c r="F116" s="27" t="s">
        <v>308</v>
      </c>
      <c r="G116" s="20"/>
    </row>
    <row r="117" spans="1:7" ht="11.25">
      <c r="A117" s="50"/>
      <c r="B117" s="49"/>
      <c r="C117" s="49"/>
      <c r="D117" s="26" t="s">
        <v>20</v>
      </c>
      <c r="E117" s="27"/>
      <c r="F117" s="27"/>
      <c r="G117" s="20"/>
    </row>
    <row r="118" spans="1:7" ht="11.25">
      <c r="A118" s="50"/>
      <c r="B118" s="49"/>
      <c r="C118" s="43" t="s">
        <v>187</v>
      </c>
      <c r="D118" s="25" t="s">
        <v>188</v>
      </c>
      <c r="E118" s="27">
        <v>4</v>
      </c>
      <c r="F118" s="27" t="s">
        <v>330</v>
      </c>
      <c r="G118" s="20"/>
    </row>
    <row r="119" spans="1:7" ht="11.25">
      <c r="A119" s="50"/>
      <c r="B119" s="49"/>
      <c r="C119" s="44" t="s">
        <v>187</v>
      </c>
      <c r="D119" s="25" t="s">
        <v>189</v>
      </c>
      <c r="E119" s="27">
        <v>6</v>
      </c>
      <c r="F119" s="27" t="s">
        <v>308</v>
      </c>
      <c r="G119" s="20"/>
    </row>
    <row r="120" spans="1:7" ht="11.25">
      <c r="A120" s="50"/>
      <c r="B120" s="49"/>
      <c r="C120" s="44" t="s">
        <v>187</v>
      </c>
      <c r="D120" s="25" t="s">
        <v>190</v>
      </c>
      <c r="E120" s="27"/>
      <c r="F120" s="27"/>
      <c r="G120" s="20"/>
    </row>
    <row r="121" spans="1:7" ht="11.25">
      <c r="A121" s="50"/>
      <c r="B121" s="49"/>
      <c r="C121" s="44" t="s">
        <v>187</v>
      </c>
      <c r="D121" s="25" t="s">
        <v>191</v>
      </c>
      <c r="E121" s="27">
        <v>1</v>
      </c>
      <c r="F121" s="27" t="s">
        <v>313</v>
      </c>
      <c r="G121" s="20"/>
    </row>
    <row r="122" spans="1:7" ht="11.25">
      <c r="A122" s="50"/>
      <c r="B122" s="49"/>
      <c r="C122" s="44" t="s">
        <v>187</v>
      </c>
      <c r="D122" s="25" t="s">
        <v>192</v>
      </c>
      <c r="E122" s="27"/>
      <c r="F122" s="27"/>
      <c r="G122" s="20"/>
    </row>
    <row r="123" spans="1:7" ht="11.25">
      <c r="A123" s="50"/>
      <c r="B123" s="49"/>
      <c r="C123" s="44" t="s">
        <v>187</v>
      </c>
      <c r="D123" s="25" t="s">
        <v>193</v>
      </c>
      <c r="E123" s="27">
        <v>3</v>
      </c>
      <c r="F123" s="27" t="s">
        <v>309</v>
      </c>
      <c r="G123" s="20"/>
    </row>
    <row r="124" spans="1:7" ht="22.5">
      <c r="A124" s="50"/>
      <c r="B124" s="25" t="s">
        <v>185</v>
      </c>
      <c r="C124" s="25"/>
      <c r="D124" s="26">
        <f>""</f>
      </c>
      <c r="E124" s="27">
        <v>2</v>
      </c>
      <c r="F124" s="27" t="s">
        <v>311</v>
      </c>
      <c r="G124" s="20" t="s">
        <v>347</v>
      </c>
    </row>
    <row r="125" spans="1:7" ht="11.25">
      <c r="A125" s="36" t="s">
        <v>194</v>
      </c>
      <c r="B125" s="25" t="s">
        <v>195</v>
      </c>
      <c r="C125" s="25"/>
      <c r="D125" s="26">
        <f>""</f>
      </c>
      <c r="E125" s="27">
        <v>126</v>
      </c>
      <c r="F125" s="27" t="s">
        <v>348</v>
      </c>
      <c r="G125" s="20"/>
    </row>
    <row r="126" spans="1:7" ht="11.25">
      <c r="A126" s="39" t="s">
        <v>194</v>
      </c>
      <c r="B126" s="25" t="s">
        <v>197</v>
      </c>
      <c r="C126" s="25"/>
      <c r="D126" s="26">
        <f>""</f>
      </c>
      <c r="E126" s="27">
        <v>185</v>
      </c>
      <c r="F126" s="27" t="s">
        <v>349</v>
      </c>
      <c r="G126" s="20"/>
    </row>
    <row r="127" spans="1:7" ht="11.25">
      <c r="A127" s="39" t="s">
        <v>194</v>
      </c>
      <c r="B127" s="25" t="s">
        <v>199</v>
      </c>
      <c r="C127" s="25"/>
      <c r="D127" s="26">
        <f>""</f>
      </c>
      <c r="E127" s="27">
        <v>65</v>
      </c>
      <c r="F127" s="27" t="s">
        <v>350</v>
      </c>
      <c r="G127" s="20"/>
    </row>
    <row r="128" spans="1:7" ht="11.25">
      <c r="A128" s="39" t="s">
        <v>194</v>
      </c>
      <c r="B128" s="25" t="s">
        <v>201</v>
      </c>
      <c r="C128" s="25"/>
      <c r="D128" s="26">
        <f>""</f>
      </c>
      <c r="E128" s="27">
        <v>10</v>
      </c>
      <c r="F128" s="27" t="s">
        <v>318</v>
      </c>
      <c r="G128" s="20"/>
    </row>
    <row r="129" spans="1:7" ht="11.25">
      <c r="A129" s="39" t="s">
        <v>194</v>
      </c>
      <c r="B129" s="25" t="s">
        <v>203</v>
      </c>
      <c r="C129" s="25"/>
      <c r="D129" s="26">
        <f>""</f>
      </c>
      <c r="E129" s="27">
        <v>1</v>
      </c>
      <c r="F129" s="27" t="s">
        <v>313</v>
      </c>
      <c r="G129" s="20"/>
    </row>
    <row r="130" spans="1:7" ht="11.25">
      <c r="A130" s="36" t="s">
        <v>204</v>
      </c>
      <c r="B130" s="25" t="s">
        <v>205</v>
      </c>
      <c r="C130" s="25"/>
      <c r="D130" s="26">
        <f>""</f>
      </c>
      <c r="E130" s="27">
        <v>156</v>
      </c>
      <c r="F130" s="27" t="s">
        <v>351</v>
      </c>
      <c r="G130" s="20"/>
    </row>
    <row r="131" spans="1:7" ht="11.25">
      <c r="A131" s="39" t="s">
        <v>204</v>
      </c>
      <c r="B131" s="25" t="s">
        <v>206</v>
      </c>
      <c r="C131" s="25"/>
      <c r="D131" s="26">
        <f>""</f>
      </c>
      <c r="E131" s="27">
        <v>231</v>
      </c>
      <c r="F131" s="27" t="s">
        <v>352</v>
      </c>
      <c r="G131" s="20"/>
    </row>
    <row r="132" spans="1:7" ht="11.25">
      <c r="A132" s="36" t="s">
        <v>208</v>
      </c>
      <c r="B132" s="25" t="s">
        <v>209</v>
      </c>
      <c r="C132" s="25"/>
      <c r="D132" s="26">
        <f>""</f>
      </c>
      <c r="E132" s="27">
        <v>127</v>
      </c>
      <c r="F132" s="27" t="s">
        <v>353</v>
      </c>
      <c r="G132" s="20"/>
    </row>
    <row r="133" spans="1:7" ht="11.25">
      <c r="A133" s="39" t="s">
        <v>208</v>
      </c>
      <c r="B133" s="25" t="s">
        <v>211</v>
      </c>
      <c r="C133" s="25"/>
      <c r="D133" s="26">
        <f>""</f>
      </c>
      <c r="E133" s="27">
        <v>198</v>
      </c>
      <c r="F133" s="27" t="s">
        <v>354</v>
      </c>
      <c r="G133" s="20"/>
    </row>
    <row r="134" spans="1:7" ht="11.25">
      <c r="A134" s="39" t="s">
        <v>208</v>
      </c>
      <c r="B134" s="25" t="s">
        <v>213</v>
      </c>
      <c r="C134" s="25"/>
      <c r="D134" s="26">
        <f>""</f>
      </c>
      <c r="E134" s="27">
        <v>53</v>
      </c>
      <c r="F134" s="27" t="s">
        <v>355</v>
      </c>
      <c r="G134" s="20"/>
    </row>
    <row r="135" spans="1:7" ht="11.25">
      <c r="A135" s="39" t="s">
        <v>208</v>
      </c>
      <c r="B135" s="25" t="s">
        <v>215</v>
      </c>
      <c r="C135" s="25"/>
      <c r="D135" s="26">
        <f>""</f>
      </c>
      <c r="E135" s="27">
        <v>9</v>
      </c>
      <c r="F135" s="27" t="s">
        <v>249</v>
      </c>
      <c r="G135" s="20"/>
    </row>
    <row r="136" spans="1:7" ht="11.25">
      <c r="A136" s="39" t="s">
        <v>208</v>
      </c>
      <c r="B136" s="25" t="s">
        <v>217</v>
      </c>
      <c r="C136" s="25"/>
      <c r="D136" s="26">
        <f>""</f>
      </c>
      <c r="E136" s="27"/>
      <c r="F136" s="27"/>
      <c r="G136" s="20"/>
    </row>
    <row r="137" spans="1:7" ht="11.25">
      <c r="A137" s="36" t="s">
        <v>218</v>
      </c>
      <c r="B137" s="25" t="s">
        <v>195</v>
      </c>
      <c r="C137" s="25"/>
      <c r="D137" s="26">
        <f>""</f>
      </c>
      <c r="E137" s="27">
        <v>117</v>
      </c>
      <c r="F137" s="27" t="s">
        <v>356</v>
      </c>
      <c r="G137" s="20"/>
    </row>
    <row r="138" spans="1:7" ht="11.25">
      <c r="A138" s="39" t="s">
        <v>218</v>
      </c>
      <c r="B138" s="25" t="s">
        <v>197</v>
      </c>
      <c r="C138" s="25"/>
      <c r="D138" s="26">
        <f>""</f>
      </c>
      <c r="E138" s="27">
        <v>161</v>
      </c>
      <c r="F138" s="27" t="s">
        <v>357</v>
      </c>
      <c r="G138" s="20"/>
    </row>
    <row r="139" spans="1:7" ht="11.25">
      <c r="A139" s="39" t="s">
        <v>218</v>
      </c>
      <c r="B139" s="25" t="s">
        <v>199</v>
      </c>
      <c r="C139" s="25"/>
      <c r="D139" s="26">
        <f>""</f>
      </c>
      <c r="E139" s="27">
        <v>91</v>
      </c>
      <c r="F139" s="27" t="s">
        <v>358</v>
      </c>
      <c r="G139" s="20"/>
    </row>
    <row r="140" spans="1:7" ht="11.25">
      <c r="A140" s="39" t="s">
        <v>218</v>
      </c>
      <c r="B140" s="25" t="s">
        <v>201</v>
      </c>
      <c r="C140" s="25"/>
      <c r="D140" s="26">
        <f>""</f>
      </c>
      <c r="E140" s="27">
        <v>16</v>
      </c>
      <c r="F140" s="27" t="s">
        <v>323</v>
      </c>
      <c r="G140" s="20"/>
    </row>
    <row r="141" spans="1:7" ht="11.25">
      <c r="A141" s="39" t="s">
        <v>218</v>
      </c>
      <c r="B141" s="25" t="s">
        <v>203</v>
      </c>
      <c r="C141" s="25"/>
      <c r="D141" s="26">
        <f>""</f>
      </c>
      <c r="E141" s="27">
        <v>2</v>
      </c>
      <c r="F141" s="27" t="s">
        <v>311</v>
      </c>
      <c r="G141" s="20"/>
    </row>
    <row r="142" spans="1:7" ht="11.25">
      <c r="A142" s="36" t="s">
        <v>222</v>
      </c>
      <c r="B142" s="25" t="s">
        <v>223</v>
      </c>
      <c r="C142" s="25"/>
      <c r="D142" s="26">
        <f>""</f>
      </c>
      <c r="E142" s="27">
        <v>279</v>
      </c>
      <c r="F142" s="27" t="s">
        <v>359</v>
      </c>
      <c r="G142" s="20"/>
    </row>
    <row r="143" spans="1:7" ht="11.25">
      <c r="A143" s="39" t="s">
        <v>222</v>
      </c>
      <c r="B143" s="25" t="s">
        <v>225</v>
      </c>
      <c r="C143" s="25"/>
      <c r="D143" s="26">
        <f>""</f>
      </c>
      <c r="E143" s="27">
        <v>232</v>
      </c>
      <c r="F143" s="27" t="s">
        <v>360</v>
      </c>
      <c r="G143" s="20"/>
    </row>
    <row r="144" spans="1:7" ht="11.25">
      <c r="A144" s="39" t="s">
        <v>222</v>
      </c>
      <c r="B144" s="25" t="s">
        <v>227</v>
      </c>
      <c r="C144" s="25"/>
      <c r="D144" s="26">
        <f>""</f>
      </c>
      <c r="E144" s="27">
        <v>86</v>
      </c>
      <c r="F144" s="27" t="s">
        <v>361</v>
      </c>
      <c r="G144" s="20"/>
    </row>
    <row r="145" spans="1:7" ht="11.25">
      <c r="A145" s="39" t="s">
        <v>222</v>
      </c>
      <c r="B145" s="25" t="s">
        <v>229</v>
      </c>
      <c r="C145" s="25"/>
      <c r="D145" s="26">
        <f>""</f>
      </c>
      <c r="E145" s="27">
        <v>68</v>
      </c>
      <c r="F145" s="27" t="s">
        <v>362</v>
      </c>
      <c r="G145" s="20"/>
    </row>
    <row r="146" spans="1:7" ht="11.25">
      <c r="A146" s="39" t="s">
        <v>222</v>
      </c>
      <c r="B146" s="25" t="s">
        <v>231</v>
      </c>
      <c r="C146" s="25"/>
      <c r="D146" s="26">
        <f>""</f>
      </c>
      <c r="E146" s="27">
        <v>27</v>
      </c>
      <c r="F146" s="27" t="s">
        <v>363</v>
      </c>
      <c r="G146" s="20"/>
    </row>
    <row r="147" spans="1:7" ht="11.25">
      <c r="A147" s="39" t="s">
        <v>222</v>
      </c>
      <c r="B147" s="25" t="s">
        <v>233</v>
      </c>
      <c r="C147" s="25"/>
      <c r="D147" s="26">
        <f>""</f>
      </c>
      <c r="E147" s="27">
        <v>70</v>
      </c>
      <c r="F147" s="27" t="s">
        <v>364</v>
      </c>
      <c r="G147" s="20"/>
    </row>
    <row r="148" spans="1:7" ht="11.25">
      <c r="A148" s="39" t="s">
        <v>222</v>
      </c>
      <c r="B148" s="25" t="s">
        <v>235</v>
      </c>
      <c r="C148" s="25"/>
      <c r="D148" s="26">
        <f>""</f>
      </c>
      <c r="E148" s="27">
        <v>45</v>
      </c>
      <c r="F148" s="27" t="s">
        <v>325</v>
      </c>
      <c r="G148" s="20"/>
    </row>
    <row r="149" spans="1:7" ht="11.25">
      <c r="A149" s="39" t="s">
        <v>222</v>
      </c>
      <c r="B149" s="25" t="s">
        <v>237</v>
      </c>
      <c r="C149" s="25"/>
      <c r="D149" s="26">
        <f>""</f>
      </c>
      <c r="E149" s="27">
        <v>5</v>
      </c>
      <c r="F149" s="27" t="s">
        <v>307</v>
      </c>
      <c r="G149" s="20"/>
    </row>
    <row r="150" spans="1:7" ht="11.25">
      <c r="A150" s="39" t="s">
        <v>222</v>
      </c>
      <c r="B150" s="25" t="s">
        <v>238</v>
      </c>
      <c r="C150" s="25"/>
      <c r="D150" s="26">
        <f>""</f>
      </c>
      <c r="E150" s="27">
        <v>58</v>
      </c>
      <c r="F150" s="27" t="s">
        <v>365</v>
      </c>
      <c r="G150" s="20"/>
    </row>
    <row r="151" spans="1:7" ht="11.25">
      <c r="A151" s="39" t="s">
        <v>222</v>
      </c>
      <c r="B151" s="25" t="s">
        <v>239</v>
      </c>
      <c r="C151" s="25"/>
      <c r="D151" s="26">
        <f>""</f>
      </c>
      <c r="E151" s="27">
        <v>7</v>
      </c>
      <c r="F151" s="27" t="s">
        <v>319</v>
      </c>
      <c r="G151" s="20"/>
    </row>
    <row r="152" spans="1:7" ht="11.25">
      <c r="A152" s="36" t="s">
        <v>240</v>
      </c>
      <c r="B152" s="47" t="s">
        <v>241</v>
      </c>
      <c r="C152" s="47" t="s">
        <v>242</v>
      </c>
      <c r="D152" s="26" t="s">
        <v>243</v>
      </c>
      <c r="E152" s="27">
        <v>77</v>
      </c>
      <c r="F152" s="27" t="s">
        <v>366</v>
      </c>
      <c r="G152" s="20"/>
    </row>
    <row r="153" spans="1:7" ht="11.25">
      <c r="A153" s="39" t="s">
        <v>240</v>
      </c>
      <c r="B153" s="48" t="s">
        <v>241</v>
      </c>
      <c r="C153" s="48" t="s">
        <v>242</v>
      </c>
      <c r="D153" s="26" t="s">
        <v>245</v>
      </c>
      <c r="E153" s="27">
        <v>3</v>
      </c>
      <c r="F153" s="27" t="s">
        <v>309</v>
      </c>
      <c r="G153" s="20"/>
    </row>
    <row r="154" spans="1:7" ht="11.25">
      <c r="A154" s="39" t="s">
        <v>240</v>
      </c>
      <c r="B154" s="48" t="s">
        <v>241</v>
      </c>
      <c r="C154" s="47" t="s">
        <v>246</v>
      </c>
      <c r="D154" s="26" t="s">
        <v>247</v>
      </c>
      <c r="E154" s="27">
        <v>14</v>
      </c>
      <c r="F154" s="27" t="s">
        <v>327</v>
      </c>
      <c r="G154" s="20"/>
    </row>
    <row r="155" spans="1:7" ht="11.25">
      <c r="A155" s="39" t="s">
        <v>240</v>
      </c>
      <c r="B155" s="48" t="s">
        <v>241</v>
      </c>
      <c r="C155" s="48" t="s">
        <v>246</v>
      </c>
      <c r="D155" s="26" t="s">
        <v>248</v>
      </c>
      <c r="E155" s="27">
        <v>7</v>
      </c>
      <c r="F155" s="27" t="s">
        <v>319</v>
      </c>
      <c r="G155" s="20"/>
    </row>
    <row r="156" spans="1:7" ht="11.25">
      <c r="A156" s="39" t="s">
        <v>240</v>
      </c>
      <c r="B156" s="48" t="s">
        <v>241</v>
      </c>
      <c r="C156" s="48" t="s">
        <v>246</v>
      </c>
      <c r="D156" s="26" t="s">
        <v>250</v>
      </c>
      <c r="E156" s="27">
        <v>12</v>
      </c>
      <c r="F156" s="27" t="s">
        <v>322</v>
      </c>
      <c r="G156" s="20"/>
    </row>
    <row r="157" spans="1:7" ht="11.25">
      <c r="A157" s="39" t="s">
        <v>240</v>
      </c>
      <c r="B157" s="48" t="s">
        <v>241</v>
      </c>
      <c r="C157" s="48" t="s">
        <v>246</v>
      </c>
      <c r="D157" s="26" t="s">
        <v>251</v>
      </c>
      <c r="E157" s="27">
        <v>4</v>
      </c>
      <c r="F157" s="27" t="s">
        <v>330</v>
      </c>
      <c r="G157" s="20"/>
    </row>
    <row r="158" spans="1:7" ht="11.25">
      <c r="A158" s="39" t="s">
        <v>240</v>
      </c>
      <c r="B158" s="48" t="s">
        <v>241</v>
      </c>
      <c r="C158" s="48" t="s">
        <v>246</v>
      </c>
      <c r="D158" s="26" t="s">
        <v>252</v>
      </c>
      <c r="E158" s="27">
        <v>17</v>
      </c>
      <c r="F158" s="27" t="s">
        <v>342</v>
      </c>
      <c r="G158" s="20"/>
    </row>
    <row r="159" spans="1:7" ht="11.25">
      <c r="A159" s="39" t="s">
        <v>240</v>
      </c>
      <c r="B159" s="48" t="s">
        <v>241</v>
      </c>
      <c r="C159" s="48" t="s">
        <v>246</v>
      </c>
      <c r="D159" s="26" t="s">
        <v>253</v>
      </c>
      <c r="E159" s="27">
        <v>3</v>
      </c>
      <c r="F159" s="27" t="s">
        <v>309</v>
      </c>
      <c r="G159" s="20"/>
    </row>
    <row r="160" spans="1:7" ht="78.75">
      <c r="A160" s="39" t="s">
        <v>240</v>
      </c>
      <c r="B160" s="48" t="s">
        <v>241</v>
      </c>
      <c r="C160" s="25" t="s">
        <v>255</v>
      </c>
      <c r="D160" s="26">
        <f>""</f>
      </c>
      <c r="E160" s="27">
        <v>14</v>
      </c>
      <c r="F160" s="27" t="s">
        <v>327</v>
      </c>
      <c r="G160" s="20" t="s">
        <v>367</v>
      </c>
    </row>
    <row r="161" spans="1:7" ht="11.25">
      <c r="A161" s="39" t="s">
        <v>240</v>
      </c>
      <c r="B161" s="25" t="s">
        <v>257</v>
      </c>
      <c r="C161" s="25"/>
      <c r="D161" s="26">
        <f>""</f>
      </c>
      <c r="E161" s="27">
        <v>212</v>
      </c>
      <c r="F161" s="27" t="s">
        <v>368</v>
      </c>
      <c r="G161" s="20"/>
    </row>
    <row r="162" spans="1:7" ht="11.25">
      <c r="A162" s="36" t="s">
        <v>259</v>
      </c>
      <c r="B162" s="47" t="s">
        <v>241</v>
      </c>
      <c r="C162" s="25" t="s">
        <v>260</v>
      </c>
      <c r="D162" s="26">
        <f>""</f>
      </c>
      <c r="E162" s="27">
        <v>22</v>
      </c>
      <c r="F162" s="27" t="s">
        <v>369</v>
      </c>
      <c r="G162" s="20"/>
    </row>
    <row r="163" spans="1:7" ht="11.25">
      <c r="A163" s="39" t="s">
        <v>259</v>
      </c>
      <c r="B163" s="48" t="s">
        <v>241</v>
      </c>
      <c r="C163" s="25" t="s">
        <v>261</v>
      </c>
      <c r="D163" s="26">
        <f>""</f>
      </c>
      <c r="E163" s="27">
        <v>29</v>
      </c>
      <c r="F163" s="27" t="s">
        <v>334</v>
      </c>
      <c r="G163" s="20"/>
    </row>
    <row r="164" spans="1:7" ht="11.25">
      <c r="A164" s="39" t="s">
        <v>259</v>
      </c>
      <c r="B164" s="48" t="s">
        <v>241</v>
      </c>
      <c r="C164" s="25" t="s">
        <v>262</v>
      </c>
      <c r="D164" s="26">
        <f>""</f>
      </c>
      <c r="E164" s="27">
        <v>40</v>
      </c>
      <c r="F164" s="27" t="s">
        <v>370</v>
      </c>
      <c r="G164" s="20"/>
    </row>
    <row r="165" spans="1:7" ht="11.25">
      <c r="A165" s="39" t="s">
        <v>259</v>
      </c>
      <c r="B165" s="48" t="s">
        <v>241</v>
      </c>
      <c r="C165" s="25" t="s">
        <v>264</v>
      </c>
      <c r="D165" s="26">
        <f>""</f>
      </c>
      <c r="E165" s="27">
        <v>47</v>
      </c>
      <c r="F165" s="27" t="s">
        <v>371</v>
      </c>
      <c r="G165" s="20"/>
    </row>
    <row r="166" spans="1:7" ht="11.25">
      <c r="A166" s="39" t="s">
        <v>259</v>
      </c>
      <c r="B166" s="48" t="s">
        <v>241</v>
      </c>
      <c r="C166" s="25" t="s">
        <v>266</v>
      </c>
      <c r="D166" s="26">
        <f>""</f>
      </c>
      <c r="E166" s="27">
        <v>46</v>
      </c>
      <c r="F166" s="27" t="s">
        <v>90</v>
      </c>
      <c r="G166" s="20"/>
    </row>
    <row r="167" spans="1:7" ht="11.25">
      <c r="A167" s="39" t="s">
        <v>259</v>
      </c>
      <c r="B167" s="48" t="s">
        <v>241</v>
      </c>
      <c r="C167" s="25" t="s">
        <v>268</v>
      </c>
      <c r="D167" s="26">
        <f>""</f>
      </c>
      <c r="E167" s="27">
        <v>44</v>
      </c>
      <c r="F167" s="27" t="s">
        <v>372</v>
      </c>
      <c r="G167" s="20"/>
    </row>
    <row r="168" spans="1:7" ht="11.25">
      <c r="A168" s="39" t="s">
        <v>259</v>
      </c>
      <c r="B168" s="48" t="s">
        <v>241</v>
      </c>
      <c r="C168" s="25" t="s">
        <v>270</v>
      </c>
      <c r="D168" s="26">
        <f>""</f>
      </c>
      <c r="E168" s="27">
        <v>5</v>
      </c>
      <c r="F168" s="27" t="s">
        <v>307</v>
      </c>
      <c r="G168" s="20"/>
    </row>
    <row r="169" spans="1:7" ht="11.25">
      <c r="A169" s="39" t="s">
        <v>259</v>
      </c>
      <c r="B169" s="48" t="s">
        <v>241</v>
      </c>
      <c r="C169" s="25" t="s">
        <v>271</v>
      </c>
      <c r="D169" s="26">
        <f>""</f>
      </c>
      <c r="E169" s="27">
        <v>12</v>
      </c>
      <c r="F169" s="27" t="s">
        <v>322</v>
      </c>
      <c r="G169" s="20"/>
    </row>
    <row r="170" spans="1:7" ht="11.25">
      <c r="A170" s="39" t="s">
        <v>259</v>
      </c>
      <c r="B170" s="48" t="s">
        <v>241</v>
      </c>
      <c r="C170" s="25" t="s">
        <v>273</v>
      </c>
      <c r="D170" s="26">
        <f>""</f>
      </c>
      <c r="E170" s="27">
        <v>7</v>
      </c>
      <c r="F170" s="27" t="s">
        <v>319</v>
      </c>
      <c r="G170" s="20"/>
    </row>
    <row r="171" spans="1:7" ht="11.25">
      <c r="A171" s="39" t="s">
        <v>259</v>
      </c>
      <c r="B171" s="48" t="s">
        <v>241</v>
      </c>
      <c r="C171" s="25" t="s">
        <v>20</v>
      </c>
      <c r="D171" s="26">
        <f>""</f>
      </c>
      <c r="E171" s="27">
        <v>1</v>
      </c>
      <c r="F171" s="27" t="s">
        <v>313</v>
      </c>
      <c r="G171" s="20"/>
    </row>
    <row r="172" spans="1:7" ht="11.25">
      <c r="A172" s="39" t="s">
        <v>259</v>
      </c>
      <c r="B172" s="25" t="s">
        <v>257</v>
      </c>
      <c r="C172" s="25"/>
      <c r="D172" s="26">
        <f>""</f>
      </c>
      <c r="E172" s="27">
        <v>322</v>
      </c>
      <c r="F172" s="27" t="s">
        <v>373</v>
      </c>
      <c r="G172" s="20"/>
    </row>
  </sheetData>
  <sheetProtection/>
  <mergeCells count="29">
    <mergeCell ref="A1:B1"/>
    <mergeCell ref="E1:F1"/>
    <mergeCell ref="A2:D2"/>
    <mergeCell ref="A3:A19"/>
    <mergeCell ref="B3:B9"/>
    <mergeCell ref="C11:C17"/>
    <mergeCell ref="C154:C159"/>
    <mergeCell ref="A20:A35"/>
    <mergeCell ref="A36:A42"/>
    <mergeCell ref="A43:A72"/>
    <mergeCell ref="A73:A102"/>
    <mergeCell ref="B73:B94"/>
    <mergeCell ref="B95:B102"/>
    <mergeCell ref="A103:A124"/>
    <mergeCell ref="B105:B109"/>
    <mergeCell ref="C110:C117"/>
    <mergeCell ref="C118:C123"/>
    <mergeCell ref="A125:A129"/>
    <mergeCell ref="C152:C153"/>
    <mergeCell ref="A162:A172"/>
    <mergeCell ref="B162:B171"/>
    <mergeCell ref="B10:B17"/>
    <mergeCell ref="B110:B123"/>
    <mergeCell ref="A130:A131"/>
    <mergeCell ref="A132:A136"/>
    <mergeCell ref="A137:A141"/>
    <mergeCell ref="A142:A151"/>
    <mergeCell ref="A152:A161"/>
    <mergeCell ref="B152:B1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31" style="3" customWidth="1"/>
    <col min="2" max="4" width="31" style="10" customWidth="1"/>
    <col min="5" max="6" width="8.5" style="29" customWidth="1"/>
    <col min="7" max="7" width="25.66015625" style="17" customWidth="1"/>
    <col min="8" max="16384" width="9.33203125" style="23" customWidth="1"/>
  </cols>
  <sheetData>
    <row r="1" spans="1:7" ht="11.25">
      <c r="A1" s="31" t="s">
        <v>375</v>
      </c>
      <c r="B1" s="45"/>
      <c r="C1" s="9" t="s">
        <v>0</v>
      </c>
      <c r="D1" s="9" t="s">
        <v>376</v>
      </c>
      <c r="E1" s="46" t="s">
        <v>1</v>
      </c>
      <c r="F1" s="46"/>
      <c r="G1" s="17">
        <v>21</v>
      </c>
    </row>
    <row r="2" spans="1:7" ht="11.25">
      <c r="A2" s="34" t="s">
        <v>2</v>
      </c>
      <c r="B2" s="35"/>
      <c r="C2" s="35"/>
      <c r="D2" s="35"/>
      <c r="E2" s="24" t="s">
        <v>3</v>
      </c>
      <c r="F2" s="24" t="s">
        <v>4</v>
      </c>
      <c r="G2" s="5" t="s">
        <v>5</v>
      </c>
    </row>
    <row r="3" spans="1:7" ht="22.5">
      <c r="A3" s="36" t="s">
        <v>6</v>
      </c>
      <c r="B3" s="30" t="s">
        <v>7</v>
      </c>
      <c r="C3" s="12" t="s">
        <v>8</v>
      </c>
      <c r="D3" s="14">
        <f>""</f>
      </c>
      <c r="E3" s="27">
        <v>8</v>
      </c>
      <c r="F3" s="27" t="s">
        <v>377</v>
      </c>
      <c r="G3" s="20"/>
    </row>
    <row r="4" spans="1:7" ht="11.25">
      <c r="A4" s="36"/>
      <c r="B4" s="30"/>
      <c r="C4" s="12" t="s">
        <v>10</v>
      </c>
      <c r="D4" s="14">
        <f>""</f>
      </c>
      <c r="E4" s="27">
        <v>2</v>
      </c>
      <c r="F4" s="27" t="s">
        <v>378</v>
      </c>
      <c r="G4" s="20"/>
    </row>
    <row r="5" spans="1:7" ht="22.5">
      <c r="A5" s="36"/>
      <c r="B5" s="30"/>
      <c r="C5" s="12" t="s">
        <v>12</v>
      </c>
      <c r="D5" s="14">
        <f>""</f>
      </c>
      <c r="E5" s="27">
        <v>6</v>
      </c>
      <c r="F5" s="27" t="s">
        <v>379</v>
      </c>
      <c r="G5" s="20"/>
    </row>
    <row r="6" spans="1:7" ht="11.25">
      <c r="A6" s="36"/>
      <c r="B6" s="30"/>
      <c r="C6" s="12" t="s">
        <v>14</v>
      </c>
      <c r="D6" s="14">
        <f>""</f>
      </c>
      <c r="E6" s="27">
        <v>1</v>
      </c>
      <c r="F6" s="27" t="s">
        <v>380</v>
      </c>
      <c r="G6" s="20"/>
    </row>
    <row r="7" spans="1:7" ht="11.25">
      <c r="A7" s="36"/>
      <c r="B7" s="30"/>
      <c r="C7" s="12" t="s">
        <v>16</v>
      </c>
      <c r="D7" s="14">
        <f>""</f>
      </c>
      <c r="E7" s="27"/>
      <c r="F7" s="27"/>
      <c r="G7" s="20"/>
    </row>
    <row r="8" spans="1:7" ht="22.5">
      <c r="A8" s="36"/>
      <c r="B8" s="30"/>
      <c r="C8" s="12" t="s">
        <v>18</v>
      </c>
      <c r="D8" s="14">
        <f>""</f>
      </c>
      <c r="E8" s="27"/>
      <c r="F8" s="27"/>
      <c r="G8" s="20"/>
    </row>
    <row r="9" spans="1:7" ht="11.25">
      <c r="A9" s="36"/>
      <c r="B9" s="30"/>
      <c r="C9" s="12" t="s">
        <v>20</v>
      </c>
      <c r="D9" s="14">
        <f>""</f>
      </c>
      <c r="E9" s="27"/>
      <c r="F9" s="27"/>
      <c r="G9" s="20"/>
    </row>
    <row r="10" spans="1:7" ht="11.25">
      <c r="A10" s="36"/>
      <c r="B10" s="30" t="s">
        <v>397</v>
      </c>
      <c r="C10" s="12" t="s">
        <v>398</v>
      </c>
      <c r="D10" s="14">
        <f>""</f>
      </c>
      <c r="E10" s="27">
        <v>3</v>
      </c>
      <c r="F10" s="27" t="s">
        <v>381</v>
      </c>
      <c r="G10" s="20" t="s">
        <v>382</v>
      </c>
    </row>
    <row r="11" spans="1:7" ht="11.25">
      <c r="A11" s="36"/>
      <c r="B11" s="30"/>
      <c r="C11" s="43" t="s">
        <v>28</v>
      </c>
      <c r="D11" s="12" t="s">
        <v>29</v>
      </c>
      <c r="E11" s="27"/>
      <c r="F11" s="27"/>
      <c r="G11" s="20"/>
    </row>
    <row r="12" spans="1:7" ht="11.25">
      <c r="A12" s="36"/>
      <c r="B12" s="30"/>
      <c r="C12" s="44" t="s">
        <v>28</v>
      </c>
      <c r="D12" s="12" t="s">
        <v>10</v>
      </c>
      <c r="E12" s="27"/>
      <c r="F12" s="27"/>
      <c r="G12" s="20"/>
    </row>
    <row r="13" spans="1:7" ht="22.5">
      <c r="A13" s="36"/>
      <c r="B13" s="30"/>
      <c r="C13" s="44" t="s">
        <v>28</v>
      </c>
      <c r="D13" s="12" t="s">
        <v>32</v>
      </c>
      <c r="E13" s="27">
        <v>3</v>
      </c>
      <c r="F13" s="27" t="s">
        <v>381</v>
      </c>
      <c r="G13" s="20"/>
    </row>
    <row r="14" spans="1:7" ht="11.25">
      <c r="A14" s="36"/>
      <c r="B14" s="30"/>
      <c r="C14" s="44" t="s">
        <v>28</v>
      </c>
      <c r="D14" s="12" t="s">
        <v>14</v>
      </c>
      <c r="E14" s="27"/>
      <c r="F14" s="27"/>
      <c r="G14" s="20"/>
    </row>
    <row r="15" spans="1:7" ht="11.25">
      <c r="A15" s="36"/>
      <c r="B15" s="30"/>
      <c r="C15" s="44" t="s">
        <v>28</v>
      </c>
      <c r="D15" s="12" t="s">
        <v>16</v>
      </c>
      <c r="E15" s="27"/>
      <c r="F15" s="27"/>
      <c r="G15" s="20"/>
    </row>
    <row r="16" spans="1:7" ht="22.5">
      <c r="A16" s="36"/>
      <c r="B16" s="30"/>
      <c r="C16" s="44" t="s">
        <v>28</v>
      </c>
      <c r="D16" s="12" t="s">
        <v>33</v>
      </c>
      <c r="E16" s="27"/>
      <c r="F16" s="27"/>
      <c r="G16" s="20"/>
    </row>
    <row r="17" spans="1:7" ht="11.25">
      <c r="A17" s="36"/>
      <c r="B17" s="30"/>
      <c r="C17" s="44" t="s">
        <v>28</v>
      </c>
      <c r="D17" s="12" t="s">
        <v>35</v>
      </c>
      <c r="E17" s="27"/>
      <c r="F17" s="27"/>
      <c r="G17" s="20"/>
    </row>
    <row r="18" spans="1:7" ht="11.25">
      <c r="A18" s="36"/>
      <c r="B18" s="12" t="s">
        <v>24</v>
      </c>
      <c r="C18" s="12"/>
      <c r="D18" s="14">
        <f>""</f>
      </c>
      <c r="E18" s="27"/>
      <c r="F18" s="27"/>
      <c r="G18" s="20"/>
    </row>
    <row r="19" spans="1:7" ht="11.25">
      <c r="A19" s="36"/>
      <c r="B19" s="12" t="s">
        <v>26</v>
      </c>
      <c r="C19" s="12"/>
      <c r="D19" s="14">
        <f>""</f>
      </c>
      <c r="E19" s="27">
        <v>1</v>
      </c>
      <c r="F19" s="27" t="s">
        <v>380</v>
      </c>
      <c r="G19" s="20"/>
    </row>
    <row r="20" spans="1:7" ht="11.25">
      <c r="A20" s="36" t="s">
        <v>37</v>
      </c>
      <c r="B20" s="12" t="s">
        <v>38</v>
      </c>
      <c r="C20" s="12"/>
      <c r="D20" s="14">
        <f>""</f>
      </c>
      <c r="E20" s="27"/>
      <c r="F20" s="27"/>
      <c r="G20" s="20"/>
    </row>
    <row r="21" spans="1:7" ht="11.25">
      <c r="A21" s="39" t="s">
        <v>37</v>
      </c>
      <c r="B21" s="12" t="s">
        <v>39</v>
      </c>
      <c r="C21" s="12"/>
      <c r="D21" s="14">
        <f>""</f>
      </c>
      <c r="E21" s="27">
        <v>3</v>
      </c>
      <c r="F21" s="27" t="s">
        <v>381</v>
      </c>
      <c r="G21" s="20"/>
    </row>
    <row r="22" spans="1:7" ht="11.25">
      <c r="A22" s="39" t="s">
        <v>37</v>
      </c>
      <c r="B22" s="12" t="s">
        <v>41</v>
      </c>
      <c r="C22" s="12"/>
      <c r="D22" s="14">
        <f>""</f>
      </c>
      <c r="E22" s="27">
        <v>7</v>
      </c>
      <c r="F22" s="27" t="s">
        <v>383</v>
      </c>
      <c r="G22" s="20"/>
    </row>
    <row r="23" spans="1:7" ht="11.25">
      <c r="A23" s="39" t="s">
        <v>37</v>
      </c>
      <c r="B23" s="12" t="s">
        <v>43</v>
      </c>
      <c r="C23" s="12"/>
      <c r="D23" s="14">
        <f>""</f>
      </c>
      <c r="E23" s="27"/>
      <c r="F23" s="27"/>
      <c r="G23" s="20"/>
    </row>
    <row r="24" spans="1:7" ht="11.25">
      <c r="A24" s="39" t="s">
        <v>37</v>
      </c>
      <c r="B24" s="12" t="s">
        <v>45</v>
      </c>
      <c r="C24" s="12"/>
      <c r="D24" s="14">
        <f>""</f>
      </c>
      <c r="E24" s="27"/>
      <c r="F24" s="27"/>
      <c r="G24" s="20"/>
    </row>
    <row r="25" spans="1:7" ht="11.25">
      <c r="A25" s="39" t="s">
        <v>37</v>
      </c>
      <c r="B25" s="12" t="s">
        <v>47</v>
      </c>
      <c r="C25" s="12"/>
      <c r="D25" s="14">
        <f>""</f>
      </c>
      <c r="E25" s="27">
        <v>1</v>
      </c>
      <c r="F25" s="27" t="s">
        <v>380</v>
      </c>
      <c r="G25" s="20"/>
    </row>
    <row r="26" spans="1:7" ht="11.25">
      <c r="A26" s="39" t="s">
        <v>37</v>
      </c>
      <c r="B26" s="12" t="s">
        <v>48</v>
      </c>
      <c r="C26" s="12"/>
      <c r="D26" s="14">
        <f>""</f>
      </c>
      <c r="E26" s="27"/>
      <c r="F26" s="27"/>
      <c r="G26" s="20"/>
    </row>
    <row r="27" spans="1:7" ht="11.25">
      <c r="A27" s="39" t="s">
        <v>37</v>
      </c>
      <c r="B27" s="12" t="s">
        <v>50</v>
      </c>
      <c r="C27" s="12"/>
      <c r="D27" s="14">
        <f>""</f>
      </c>
      <c r="E27" s="27"/>
      <c r="F27" s="27"/>
      <c r="G27" s="20"/>
    </row>
    <row r="28" spans="1:7" ht="11.25">
      <c r="A28" s="39" t="s">
        <v>37</v>
      </c>
      <c r="B28" s="12" t="s">
        <v>52</v>
      </c>
      <c r="C28" s="12"/>
      <c r="D28" s="14">
        <f>""</f>
      </c>
      <c r="E28" s="27"/>
      <c r="F28" s="27"/>
      <c r="G28" s="20"/>
    </row>
    <row r="29" spans="1:7" ht="11.25">
      <c r="A29" s="39" t="s">
        <v>37</v>
      </c>
      <c r="B29" s="12" t="s">
        <v>54</v>
      </c>
      <c r="C29" s="12"/>
      <c r="D29" s="14">
        <f>""</f>
      </c>
      <c r="E29" s="27"/>
      <c r="F29" s="27"/>
      <c r="G29" s="20"/>
    </row>
    <row r="30" spans="1:7" ht="11.25">
      <c r="A30" s="39" t="s">
        <v>37</v>
      </c>
      <c r="B30" s="12" t="s">
        <v>56</v>
      </c>
      <c r="C30" s="12"/>
      <c r="D30" s="14">
        <f>""</f>
      </c>
      <c r="E30" s="27"/>
      <c r="F30" s="27"/>
      <c r="G30" s="20"/>
    </row>
    <row r="31" spans="1:7" ht="11.25">
      <c r="A31" s="39" t="s">
        <v>37</v>
      </c>
      <c r="B31" s="12" t="s">
        <v>58</v>
      </c>
      <c r="C31" s="12"/>
      <c r="D31" s="14">
        <f>""</f>
      </c>
      <c r="E31" s="27"/>
      <c r="F31" s="27"/>
      <c r="G31" s="20"/>
    </row>
    <row r="32" spans="1:7" ht="11.25">
      <c r="A32" s="39" t="s">
        <v>37</v>
      </c>
      <c r="B32" s="12" t="s">
        <v>60</v>
      </c>
      <c r="C32" s="12"/>
      <c r="D32" s="14">
        <f>""</f>
      </c>
      <c r="E32" s="27">
        <v>9</v>
      </c>
      <c r="F32" s="27" t="s">
        <v>384</v>
      </c>
      <c r="G32" s="20"/>
    </row>
    <row r="33" spans="1:7" ht="11.25">
      <c r="A33" s="39" t="s">
        <v>37</v>
      </c>
      <c r="B33" s="12" t="s">
        <v>61</v>
      </c>
      <c r="C33" s="12"/>
      <c r="D33" s="14">
        <f>""</f>
      </c>
      <c r="E33" s="27"/>
      <c r="F33" s="27"/>
      <c r="G33" s="20"/>
    </row>
    <row r="34" spans="1:7" ht="11.25">
      <c r="A34" s="39" t="s">
        <v>37</v>
      </c>
      <c r="B34" s="12" t="s">
        <v>63</v>
      </c>
      <c r="C34" s="12"/>
      <c r="D34" s="14">
        <f>""</f>
      </c>
      <c r="E34" s="27"/>
      <c r="F34" s="27"/>
      <c r="G34" s="20"/>
    </row>
    <row r="35" spans="1:7" ht="11.25">
      <c r="A35" s="39" t="s">
        <v>37</v>
      </c>
      <c r="B35" s="12" t="s">
        <v>65</v>
      </c>
      <c r="C35" s="12"/>
      <c r="D35" s="14">
        <f>""</f>
      </c>
      <c r="E35" s="27"/>
      <c r="F35" s="27"/>
      <c r="G35" s="20"/>
    </row>
    <row r="36" spans="1:7" ht="11.25">
      <c r="A36" s="36" t="s">
        <v>67</v>
      </c>
      <c r="B36" s="12" t="s">
        <v>68</v>
      </c>
      <c r="C36" s="12"/>
      <c r="D36" s="14">
        <f>""</f>
      </c>
      <c r="E36" s="27">
        <v>4</v>
      </c>
      <c r="F36" s="27" t="s">
        <v>385</v>
      </c>
      <c r="G36" s="20"/>
    </row>
    <row r="37" spans="1:7" ht="11.25">
      <c r="A37" s="39" t="s">
        <v>67</v>
      </c>
      <c r="B37" s="12" t="s">
        <v>70</v>
      </c>
      <c r="C37" s="12"/>
      <c r="D37" s="14">
        <f>""</f>
      </c>
      <c r="E37" s="27">
        <v>1</v>
      </c>
      <c r="F37" s="27" t="s">
        <v>380</v>
      </c>
      <c r="G37" s="20"/>
    </row>
    <row r="38" spans="1:7" ht="11.25">
      <c r="A38" s="39" t="s">
        <v>67</v>
      </c>
      <c r="B38" s="12" t="s">
        <v>72</v>
      </c>
      <c r="C38" s="12"/>
      <c r="D38" s="14">
        <f>""</f>
      </c>
      <c r="E38" s="27">
        <v>2</v>
      </c>
      <c r="F38" s="27" t="s">
        <v>378</v>
      </c>
      <c r="G38" s="20"/>
    </row>
    <row r="39" spans="1:7" ht="11.25">
      <c r="A39" s="39" t="s">
        <v>67</v>
      </c>
      <c r="B39" s="12" t="s">
        <v>74</v>
      </c>
      <c r="C39" s="12"/>
      <c r="D39" s="14">
        <f>""</f>
      </c>
      <c r="E39" s="27">
        <v>3</v>
      </c>
      <c r="F39" s="27" t="s">
        <v>381</v>
      </c>
      <c r="G39" s="20"/>
    </row>
    <row r="40" spans="1:7" ht="11.25">
      <c r="A40" s="39" t="s">
        <v>67</v>
      </c>
      <c r="B40" s="12" t="s">
        <v>76</v>
      </c>
      <c r="C40" s="12"/>
      <c r="D40" s="14">
        <f>""</f>
      </c>
      <c r="E40" s="27"/>
      <c r="F40" s="27"/>
      <c r="G40" s="20"/>
    </row>
    <row r="41" spans="1:7" ht="11.25">
      <c r="A41" s="39" t="s">
        <v>67</v>
      </c>
      <c r="B41" s="12" t="s">
        <v>78</v>
      </c>
      <c r="C41" s="12"/>
      <c r="D41" s="14">
        <f>""</f>
      </c>
      <c r="E41" s="27">
        <v>3</v>
      </c>
      <c r="F41" s="27" t="s">
        <v>381</v>
      </c>
      <c r="G41" s="20" t="s">
        <v>386</v>
      </c>
    </row>
    <row r="42" spans="1:7" ht="11.25">
      <c r="A42" s="39" t="s">
        <v>67</v>
      </c>
      <c r="B42" s="12" t="s">
        <v>80</v>
      </c>
      <c r="C42" s="12"/>
      <c r="D42" s="14">
        <f>""</f>
      </c>
      <c r="E42" s="27">
        <v>7</v>
      </c>
      <c r="F42" s="27" t="s">
        <v>383</v>
      </c>
      <c r="G42" s="20"/>
    </row>
    <row r="43" spans="1:7" ht="11.25">
      <c r="A43" s="36" t="s">
        <v>82</v>
      </c>
      <c r="B43" s="12" t="s">
        <v>83</v>
      </c>
      <c r="C43" s="12"/>
      <c r="D43" s="14">
        <f>""</f>
      </c>
      <c r="E43" s="27">
        <v>1</v>
      </c>
      <c r="F43" s="27" t="s">
        <v>380</v>
      </c>
      <c r="G43" s="20"/>
    </row>
    <row r="44" spans="1:7" ht="11.25">
      <c r="A44" s="39" t="s">
        <v>82</v>
      </c>
      <c r="B44" s="12" t="s">
        <v>84</v>
      </c>
      <c r="C44" s="12"/>
      <c r="D44" s="14">
        <f>""</f>
      </c>
      <c r="E44" s="27"/>
      <c r="F44" s="27"/>
      <c r="G44" s="20"/>
    </row>
    <row r="45" spans="1:7" ht="11.25">
      <c r="A45" s="39" t="s">
        <v>82</v>
      </c>
      <c r="B45" s="12" t="s">
        <v>85</v>
      </c>
      <c r="C45" s="12"/>
      <c r="D45" s="14">
        <f>""</f>
      </c>
      <c r="E45" s="27">
        <v>1</v>
      </c>
      <c r="F45" s="27" t="s">
        <v>380</v>
      </c>
      <c r="G45" s="20"/>
    </row>
    <row r="46" spans="1:7" ht="11.25">
      <c r="A46" s="39" t="s">
        <v>82</v>
      </c>
      <c r="B46" s="12" t="s">
        <v>87</v>
      </c>
      <c r="C46" s="12"/>
      <c r="D46" s="14">
        <f>""</f>
      </c>
      <c r="E46" s="27">
        <v>1</v>
      </c>
      <c r="F46" s="27" t="s">
        <v>380</v>
      </c>
      <c r="G46" s="20"/>
    </row>
    <row r="47" spans="1:7" ht="11.25">
      <c r="A47" s="39" t="s">
        <v>82</v>
      </c>
      <c r="B47" s="12" t="s">
        <v>89</v>
      </c>
      <c r="C47" s="12"/>
      <c r="D47" s="14">
        <f>""</f>
      </c>
      <c r="E47" s="27"/>
      <c r="F47" s="27"/>
      <c r="G47" s="20"/>
    </row>
    <row r="48" spans="1:7" ht="11.25">
      <c r="A48" s="39" t="s">
        <v>82</v>
      </c>
      <c r="B48" s="12" t="s">
        <v>91</v>
      </c>
      <c r="C48" s="12"/>
      <c r="D48" s="14">
        <f>""</f>
      </c>
      <c r="E48" s="27"/>
      <c r="F48" s="27"/>
      <c r="G48" s="20"/>
    </row>
    <row r="49" spans="1:7" ht="11.25">
      <c r="A49" s="39" t="s">
        <v>82</v>
      </c>
      <c r="B49" s="12" t="s">
        <v>93</v>
      </c>
      <c r="C49" s="12"/>
      <c r="D49" s="14">
        <f>""</f>
      </c>
      <c r="E49" s="27">
        <v>1</v>
      </c>
      <c r="F49" s="27" t="s">
        <v>380</v>
      </c>
      <c r="G49" s="20"/>
    </row>
    <row r="50" spans="1:7" ht="11.25">
      <c r="A50" s="39" t="s">
        <v>82</v>
      </c>
      <c r="B50" s="12" t="s">
        <v>95</v>
      </c>
      <c r="C50" s="12"/>
      <c r="D50" s="14">
        <f>""</f>
      </c>
      <c r="E50" s="27"/>
      <c r="F50" s="27"/>
      <c r="G50" s="20"/>
    </row>
    <row r="51" spans="1:7" ht="11.25">
      <c r="A51" s="39" t="s">
        <v>82</v>
      </c>
      <c r="B51" s="12" t="s">
        <v>97</v>
      </c>
      <c r="C51" s="12"/>
      <c r="D51" s="14">
        <f>""</f>
      </c>
      <c r="E51" s="27">
        <v>2</v>
      </c>
      <c r="F51" s="27" t="s">
        <v>378</v>
      </c>
      <c r="G51" s="20"/>
    </row>
    <row r="52" spans="1:7" ht="11.25">
      <c r="A52" s="39" t="s">
        <v>82</v>
      </c>
      <c r="B52" s="12" t="s">
        <v>99</v>
      </c>
      <c r="C52" s="12"/>
      <c r="D52" s="14">
        <f>""</f>
      </c>
      <c r="E52" s="27"/>
      <c r="F52" s="27"/>
      <c r="G52" s="20"/>
    </row>
    <row r="53" spans="1:7" ht="11.25">
      <c r="A53" s="39" t="s">
        <v>82</v>
      </c>
      <c r="B53" s="12" t="s">
        <v>100</v>
      </c>
      <c r="C53" s="12"/>
      <c r="D53" s="14">
        <f>""</f>
      </c>
      <c r="E53" s="27"/>
      <c r="F53" s="27"/>
      <c r="G53" s="20"/>
    </row>
    <row r="54" spans="1:7" ht="11.25">
      <c r="A54" s="39" t="s">
        <v>82</v>
      </c>
      <c r="B54" s="12" t="s">
        <v>102</v>
      </c>
      <c r="C54" s="12"/>
      <c r="D54" s="14">
        <f>""</f>
      </c>
      <c r="E54" s="27"/>
      <c r="F54" s="27"/>
      <c r="G54" s="20"/>
    </row>
    <row r="55" spans="1:7" ht="11.25">
      <c r="A55" s="39" t="s">
        <v>82</v>
      </c>
      <c r="B55" s="12" t="s">
        <v>103</v>
      </c>
      <c r="C55" s="12"/>
      <c r="D55" s="14">
        <f>""</f>
      </c>
      <c r="E55" s="27">
        <v>2</v>
      </c>
      <c r="F55" s="27" t="s">
        <v>378</v>
      </c>
      <c r="G55" s="20"/>
    </row>
    <row r="56" spans="1:7" ht="11.25">
      <c r="A56" s="39" t="s">
        <v>82</v>
      </c>
      <c r="B56" s="12" t="s">
        <v>104</v>
      </c>
      <c r="C56" s="12"/>
      <c r="D56" s="14">
        <f>""</f>
      </c>
      <c r="E56" s="27">
        <v>4</v>
      </c>
      <c r="F56" s="27" t="s">
        <v>385</v>
      </c>
      <c r="G56" s="20"/>
    </row>
    <row r="57" spans="1:7" ht="11.25">
      <c r="A57" s="39" t="s">
        <v>82</v>
      </c>
      <c r="B57" s="12" t="s">
        <v>106</v>
      </c>
      <c r="C57" s="12"/>
      <c r="D57" s="14">
        <f>""</f>
      </c>
      <c r="E57" s="27">
        <v>3</v>
      </c>
      <c r="F57" s="27" t="s">
        <v>381</v>
      </c>
      <c r="G57" s="20"/>
    </row>
    <row r="58" spans="1:7" ht="11.25">
      <c r="A58" s="39" t="s">
        <v>82</v>
      </c>
      <c r="B58" s="12" t="s">
        <v>107</v>
      </c>
      <c r="C58" s="12"/>
      <c r="D58" s="14">
        <f>""</f>
      </c>
      <c r="E58" s="27"/>
      <c r="F58" s="27"/>
      <c r="G58" s="20"/>
    </row>
    <row r="59" spans="1:7" ht="11.25">
      <c r="A59" s="39" t="s">
        <v>82</v>
      </c>
      <c r="B59" s="12" t="s">
        <v>108</v>
      </c>
      <c r="C59" s="12"/>
      <c r="D59" s="14">
        <f>""</f>
      </c>
      <c r="E59" s="27"/>
      <c r="F59" s="27"/>
      <c r="G59" s="20"/>
    </row>
    <row r="60" spans="1:7" ht="11.25">
      <c r="A60" s="39" t="s">
        <v>82</v>
      </c>
      <c r="B60" s="12" t="s">
        <v>109</v>
      </c>
      <c r="C60" s="12"/>
      <c r="D60" s="14">
        <f>""</f>
      </c>
      <c r="E60" s="27">
        <v>1</v>
      </c>
      <c r="F60" s="27" t="s">
        <v>380</v>
      </c>
      <c r="G60" s="20"/>
    </row>
    <row r="61" spans="1:7" ht="11.25">
      <c r="A61" s="39" t="s">
        <v>82</v>
      </c>
      <c r="B61" s="12" t="s">
        <v>110</v>
      </c>
      <c r="C61" s="12"/>
      <c r="D61" s="14">
        <f>""</f>
      </c>
      <c r="E61" s="27"/>
      <c r="F61" s="27"/>
      <c r="G61" s="20"/>
    </row>
    <row r="62" spans="1:7" ht="11.25">
      <c r="A62" s="39" t="s">
        <v>82</v>
      </c>
      <c r="B62" s="12" t="s">
        <v>111</v>
      </c>
      <c r="C62" s="12"/>
      <c r="D62" s="14">
        <f>""</f>
      </c>
      <c r="E62" s="27">
        <v>1</v>
      </c>
      <c r="F62" s="27" t="s">
        <v>380</v>
      </c>
      <c r="G62" s="20"/>
    </row>
    <row r="63" spans="1:7" ht="11.25">
      <c r="A63" s="39" t="s">
        <v>82</v>
      </c>
      <c r="B63" s="12" t="s">
        <v>112</v>
      </c>
      <c r="C63" s="12"/>
      <c r="D63" s="14">
        <f>""</f>
      </c>
      <c r="E63" s="27"/>
      <c r="F63" s="27"/>
      <c r="G63" s="20"/>
    </row>
    <row r="64" spans="1:7" ht="11.25">
      <c r="A64" s="39" t="s">
        <v>82</v>
      </c>
      <c r="B64" s="12" t="s">
        <v>113</v>
      </c>
      <c r="C64" s="12"/>
      <c r="D64" s="14">
        <f>""</f>
      </c>
      <c r="E64" s="27"/>
      <c r="F64" s="27"/>
      <c r="G64" s="20"/>
    </row>
    <row r="65" spans="1:7" ht="11.25">
      <c r="A65" s="39" t="s">
        <v>82</v>
      </c>
      <c r="B65" s="12" t="s">
        <v>114</v>
      </c>
      <c r="C65" s="12"/>
      <c r="D65" s="14">
        <f>""</f>
      </c>
      <c r="E65" s="27"/>
      <c r="F65" s="27"/>
      <c r="G65" s="20"/>
    </row>
    <row r="66" spans="1:7" ht="11.25">
      <c r="A66" s="39" t="s">
        <v>82</v>
      </c>
      <c r="B66" s="12" t="s">
        <v>115</v>
      </c>
      <c r="C66" s="12"/>
      <c r="D66" s="14">
        <f>""</f>
      </c>
      <c r="E66" s="27">
        <v>2</v>
      </c>
      <c r="F66" s="27" t="s">
        <v>378</v>
      </c>
      <c r="G66" s="20"/>
    </row>
    <row r="67" spans="1:7" ht="11.25">
      <c r="A67" s="39" t="s">
        <v>82</v>
      </c>
      <c r="B67" s="12" t="s">
        <v>116</v>
      </c>
      <c r="C67" s="12"/>
      <c r="D67" s="14">
        <f>""</f>
      </c>
      <c r="E67" s="27">
        <v>1</v>
      </c>
      <c r="F67" s="27" t="s">
        <v>380</v>
      </c>
      <c r="G67" s="20"/>
    </row>
    <row r="68" spans="1:7" ht="11.25">
      <c r="A68" s="39" t="s">
        <v>82</v>
      </c>
      <c r="B68" s="12" t="s">
        <v>117</v>
      </c>
      <c r="C68" s="12"/>
      <c r="D68" s="14">
        <f>""</f>
      </c>
      <c r="E68" s="27"/>
      <c r="F68" s="27"/>
      <c r="G68" s="20"/>
    </row>
    <row r="69" spans="1:7" ht="11.25">
      <c r="A69" s="39" t="s">
        <v>82</v>
      </c>
      <c r="B69" s="12" t="s">
        <v>118</v>
      </c>
      <c r="C69" s="12"/>
      <c r="D69" s="14">
        <f>""</f>
      </c>
      <c r="E69" s="27"/>
      <c r="F69" s="27"/>
      <c r="G69" s="20"/>
    </row>
    <row r="70" spans="1:7" ht="11.25">
      <c r="A70" s="39" t="s">
        <v>82</v>
      </c>
      <c r="B70" s="12" t="s">
        <v>119</v>
      </c>
      <c r="C70" s="12"/>
      <c r="D70" s="14">
        <f>""</f>
      </c>
      <c r="E70" s="27"/>
      <c r="F70" s="27"/>
      <c r="G70" s="20"/>
    </row>
    <row r="71" spans="1:7" ht="11.25">
      <c r="A71" s="39" t="s">
        <v>82</v>
      </c>
      <c r="B71" s="12" t="s">
        <v>120</v>
      </c>
      <c r="C71" s="12"/>
      <c r="D71" s="14">
        <f>""</f>
      </c>
      <c r="E71" s="27"/>
      <c r="F71" s="27"/>
      <c r="G71" s="20"/>
    </row>
    <row r="72" spans="1:7" ht="11.25">
      <c r="A72" s="39" t="s">
        <v>82</v>
      </c>
      <c r="B72" s="12" t="s">
        <v>121</v>
      </c>
      <c r="C72" s="12"/>
      <c r="D72" s="14">
        <f>""</f>
      </c>
      <c r="E72" s="27"/>
      <c r="F72" s="27"/>
      <c r="G72" s="20"/>
    </row>
    <row r="73" spans="1:7" ht="11.25">
      <c r="A73" s="36" t="s">
        <v>122</v>
      </c>
      <c r="B73" s="30" t="s">
        <v>123</v>
      </c>
      <c r="C73" s="12" t="s">
        <v>124</v>
      </c>
      <c r="D73" s="14">
        <f>""</f>
      </c>
      <c r="E73" s="27"/>
      <c r="F73" s="27"/>
      <c r="G73" s="20"/>
    </row>
    <row r="74" spans="1:7" ht="11.25">
      <c r="A74" s="39" t="s">
        <v>122</v>
      </c>
      <c r="B74" s="40" t="s">
        <v>123</v>
      </c>
      <c r="C74" s="12" t="s">
        <v>125</v>
      </c>
      <c r="D74" s="14">
        <f>""</f>
      </c>
      <c r="E74" s="27">
        <v>1</v>
      </c>
      <c r="F74" s="27" t="s">
        <v>380</v>
      </c>
      <c r="G74" s="20"/>
    </row>
    <row r="75" spans="1:7" ht="11.25">
      <c r="A75" s="39" t="s">
        <v>122</v>
      </c>
      <c r="B75" s="40" t="s">
        <v>123</v>
      </c>
      <c r="C75" s="12" t="s">
        <v>127</v>
      </c>
      <c r="D75" s="14">
        <f>""</f>
      </c>
      <c r="E75" s="27">
        <v>4</v>
      </c>
      <c r="F75" s="27" t="s">
        <v>385</v>
      </c>
      <c r="G75" s="20"/>
    </row>
    <row r="76" spans="1:7" ht="11.25">
      <c r="A76" s="39" t="s">
        <v>122</v>
      </c>
      <c r="B76" s="40" t="s">
        <v>123</v>
      </c>
      <c r="C76" s="12" t="s">
        <v>129</v>
      </c>
      <c r="D76" s="14">
        <f>""</f>
      </c>
      <c r="E76" s="27">
        <v>12</v>
      </c>
      <c r="F76" s="27" t="s">
        <v>387</v>
      </c>
      <c r="G76" s="20"/>
    </row>
    <row r="77" spans="1:7" ht="11.25">
      <c r="A77" s="39" t="s">
        <v>122</v>
      </c>
      <c r="B77" s="40" t="s">
        <v>123</v>
      </c>
      <c r="C77" s="12" t="s">
        <v>131</v>
      </c>
      <c r="D77" s="14">
        <f>""</f>
      </c>
      <c r="E77" s="27"/>
      <c r="F77" s="27"/>
      <c r="G77" s="20"/>
    </row>
    <row r="78" spans="1:7" ht="11.25">
      <c r="A78" s="39" t="s">
        <v>122</v>
      </c>
      <c r="B78" s="40" t="s">
        <v>123</v>
      </c>
      <c r="C78" s="12" t="s">
        <v>133</v>
      </c>
      <c r="D78" s="14">
        <f>""</f>
      </c>
      <c r="E78" s="27">
        <v>1</v>
      </c>
      <c r="F78" s="27" t="s">
        <v>380</v>
      </c>
      <c r="G78" s="20"/>
    </row>
    <row r="79" spans="1:7" ht="11.25">
      <c r="A79" s="39" t="s">
        <v>122</v>
      </c>
      <c r="B79" s="40" t="s">
        <v>123</v>
      </c>
      <c r="C79" s="12" t="s">
        <v>134</v>
      </c>
      <c r="D79" s="14">
        <f>""</f>
      </c>
      <c r="E79" s="27"/>
      <c r="F79" s="27"/>
      <c r="G79" s="20"/>
    </row>
    <row r="80" spans="1:7" ht="11.25">
      <c r="A80" s="39" t="s">
        <v>122</v>
      </c>
      <c r="B80" s="40" t="s">
        <v>123</v>
      </c>
      <c r="C80" s="12" t="s">
        <v>135</v>
      </c>
      <c r="D80" s="14">
        <f>""</f>
      </c>
      <c r="E80" s="27"/>
      <c r="F80" s="27"/>
      <c r="G80" s="20"/>
    </row>
    <row r="81" spans="1:7" ht="11.25">
      <c r="A81" s="39" t="s">
        <v>122</v>
      </c>
      <c r="B81" s="40" t="s">
        <v>123</v>
      </c>
      <c r="C81" s="12" t="s">
        <v>136</v>
      </c>
      <c r="D81" s="14">
        <f>""</f>
      </c>
      <c r="E81" s="27"/>
      <c r="F81" s="27"/>
      <c r="G81" s="20"/>
    </row>
    <row r="82" spans="1:7" ht="11.25">
      <c r="A82" s="39" t="s">
        <v>122</v>
      </c>
      <c r="B82" s="40" t="s">
        <v>123</v>
      </c>
      <c r="C82" s="12" t="s">
        <v>137</v>
      </c>
      <c r="D82" s="14">
        <f>""</f>
      </c>
      <c r="E82" s="27"/>
      <c r="F82" s="27"/>
      <c r="G82" s="20"/>
    </row>
    <row r="83" spans="1:7" ht="11.25">
      <c r="A83" s="39" t="s">
        <v>122</v>
      </c>
      <c r="B83" s="40" t="s">
        <v>123</v>
      </c>
      <c r="C83" s="12" t="s">
        <v>138</v>
      </c>
      <c r="D83" s="14">
        <f>""</f>
      </c>
      <c r="E83" s="27"/>
      <c r="F83" s="27"/>
      <c r="G83" s="20"/>
    </row>
    <row r="84" spans="1:7" ht="11.25">
      <c r="A84" s="39" t="s">
        <v>122</v>
      </c>
      <c r="B84" s="40" t="s">
        <v>123</v>
      </c>
      <c r="C84" s="12" t="s">
        <v>139</v>
      </c>
      <c r="D84" s="14">
        <f>""</f>
      </c>
      <c r="E84" s="27"/>
      <c r="F84" s="27"/>
      <c r="G84" s="20"/>
    </row>
    <row r="85" spans="1:7" ht="11.25">
      <c r="A85" s="39" t="s">
        <v>122</v>
      </c>
      <c r="B85" s="40" t="s">
        <v>123</v>
      </c>
      <c r="C85" s="12" t="s">
        <v>140</v>
      </c>
      <c r="D85" s="14">
        <f>""</f>
      </c>
      <c r="E85" s="27"/>
      <c r="F85" s="27"/>
      <c r="G85" s="20"/>
    </row>
    <row r="86" spans="1:7" ht="11.25">
      <c r="A86" s="39" t="s">
        <v>122</v>
      </c>
      <c r="B86" s="40" t="s">
        <v>123</v>
      </c>
      <c r="C86" s="12" t="s">
        <v>142</v>
      </c>
      <c r="D86" s="14">
        <f>""</f>
      </c>
      <c r="E86" s="27"/>
      <c r="F86" s="27"/>
      <c r="G86" s="20"/>
    </row>
    <row r="87" spans="1:7" ht="11.25">
      <c r="A87" s="39" t="s">
        <v>122</v>
      </c>
      <c r="B87" s="40" t="s">
        <v>123</v>
      </c>
      <c r="C87" s="12" t="s">
        <v>143</v>
      </c>
      <c r="D87" s="14">
        <f>""</f>
      </c>
      <c r="E87" s="27"/>
      <c r="F87" s="27"/>
      <c r="G87" s="20"/>
    </row>
    <row r="88" spans="1:7" ht="11.25">
      <c r="A88" s="39" t="s">
        <v>122</v>
      </c>
      <c r="B88" s="40" t="s">
        <v>123</v>
      </c>
      <c r="C88" s="12" t="s">
        <v>144</v>
      </c>
      <c r="D88" s="14">
        <f>""</f>
      </c>
      <c r="E88" s="27"/>
      <c r="F88" s="27"/>
      <c r="G88" s="20"/>
    </row>
    <row r="89" spans="1:7" ht="11.25">
      <c r="A89" s="39" t="s">
        <v>122</v>
      </c>
      <c r="B89" s="40" t="s">
        <v>123</v>
      </c>
      <c r="C89" s="12" t="s">
        <v>145</v>
      </c>
      <c r="D89" s="14">
        <f>""</f>
      </c>
      <c r="E89" s="27"/>
      <c r="F89" s="27"/>
      <c r="G89" s="20"/>
    </row>
    <row r="90" spans="1:7" ht="11.25">
      <c r="A90" s="39" t="s">
        <v>122</v>
      </c>
      <c r="B90" s="40" t="s">
        <v>123</v>
      </c>
      <c r="C90" s="12" t="s">
        <v>146</v>
      </c>
      <c r="D90" s="14">
        <f>""</f>
      </c>
      <c r="E90" s="27"/>
      <c r="F90" s="27"/>
      <c r="G90" s="20"/>
    </row>
    <row r="91" spans="1:7" ht="11.25">
      <c r="A91" s="39" t="s">
        <v>122</v>
      </c>
      <c r="B91" s="40" t="s">
        <v>123</v>
      </c>
      <c r="C91" s="12" t="s">
        <v>148</v>
      </c>
      <c r="D91" s="14">
        <f>""</f>
      </c>
      <c r="E91" s="27"/>
      <c r="F91" s="27"/>
      <c r="G91" s="20"/>
    </row>
    <row r="92" spans="1:7" ht="11.25">
      <c r="A92" s="39" t="s">
        <v>122</v>
      </c>
      <c r="B92" s="40" t="s">
        <v>123</v>
      </c>
      <c r="C92" s="12" t="s">
        <v>149</v>
      </c>
      <c r="D92" s="14">
        <f>""</f>
      </c>
      <c r="E92" s="27"/>
      <c r="F92" s="27"/>
      <c r="G92" s="20"/>
    </row>
    <row r="93" spans="1:7" ht="11.25">
      <c r="A93" s="39" t="s">
        <v>122</v>
      </c>
      <c r="B93" s="40" t="s">
        <v>123</v>
      </c>
      <c r="C93" s="12" t="s">
        <v>150</v>
      </c>
      <c r="D93" s="14">
        <f>""</f>
      </c>
      <c r="E93" s="27"/>
      <c r="F93" s="27"/>
      <c r="G93" s="20"/>
    </row>
    <row r="94" spans="1:7" ht="11.25">
      <c r="A94" s="39" t="s">
        <v>122</v>
      </c>
      <c r="B94" s="40" t="s">
        <v>123</v>
      </c>
      <c r="C94" s="12" t="s">
        <v>151</v>
      </c>
      <c r="D94" s="14">
        <f>""</f>
      </c>
      <c r="E94" s="27"/>
      <c r="F94" s="27"/>
      <c r="G94" s="20"/>
    </row>
    <row r="95" spans="1:7" ht="22.5">
      <c r="A95" s="39" t="s">
        <v>122</v>
      </c>
      <c r="B95" s="30" t="s">
        <v>152</v>
      </c>
      <c r="C95" s="12" t="s">
        <v>153</v>
      </c>
      <c r="D95" s="14">
        <f>""</f>
      </c>
      <c r="E95" s="27">
        <v>1</v>
      </c>
      <c r="F95" s="27" t="s">
        <v>380</v>
      </c>
      <c r="G95" s="20" t="s">
        <v>388</v>
      </c>
    </row>
    <row r="96" spans="1:7" ht="22.5">
      <c r="A96" s="39" t="s">
        <v>122</v>
      </c>
      <c r="B96" s="40" t="s">
        <v>152</v>
      </c>
      <c r="C96" s="12" t="s">
        <v>155</v>
      </c>
      <c r="D96" s="14">
        <f>""</f>
      </c>
      <c r="E96" s="27">
        <v>1</v>
      </c>
      <c r="F96" s="27" t="s">
        <v>380</v>
      </c>
      <c r="G96" s="20" t="s">
        <v>389</v>
      </c>
    </row>
    <row r="97" spans="1:7" ht="11.25">
      <c r="A97" s="39" t="s">
        <v>122</v>
      </c>
      <c r="B97" s="40" t="s">
        <v>152</v>
      </c>
      <c r="C97" s="12" t="s">
        <v>157</v>
      </c>
      <c r="D97" s="14">
        <f>""</f>
      </c>
      <c r="E97" s="27"/>
      <c r="F97" s="27"/>
      <c r="G97" s="20"/>
    </row>
    <row r="98" spans="1:7" ht="11.25">
      <c r="A98" s="39" t="s">
        <v>122</v>
      </c>
      <c r="B98" s="40" t="s">
        <v>152</v>
      </c>
      <c r="C98" s="12" t="s">
        <v>159</v>
      </c>
      <c r="D98" s="14">
        <f>""</f>
      </c>
      <c r="E98" s="27"/>
      <c r="F98" s="27"/>
      <c r="G98" s="20"/>
    </row>
    <row r="99" spans="1:7" ht="11.25">
      <c r="A99" s="39" t="s">
        <v>122</v>
      </c>
      <c r="B99" s="40" t="s">
        <v>152</v>
      </c>
      <c r="C99" s="12" t="s">
        <v>160</v>
      </c>
      <c r="D99" s="14">
        <f>""</f>
      </c>
      <c r="E99" s="27"/>
      <c r="F99" s="27"/>
      <c r="G99" s="20"/>
    </row>
    <row r="100" spans="1:7" ht="11.25">
      <c r="A100" s="39" t="s">
        <v>122</v>
      </c>
      <c r="B100" s="40" t="s">
        <v>152</v>
      </c>
      <c r="C100" s="12" t="s">
        <v>162</v>
      </c>
      <c r="D100" s="14">
        <f>""</f>
      </c>
      <c r="E100" s="27"/>
      <c r="F100" s="27"/>
      <c r="G100" s="20"/>
    </row>
    <row r="101" spans="1:7" ht="11.25">
      <c r="A101" s="39" t="s">
        <v>122</v>
      </c>
      <c r="B101" s="40" t="s">
        <v>152</v>
      </c>
      <c r="C101" s="12" t="s">
        <v>163</v>
      </c>
      <c r="D101" s="14">
        <f>""</f>
      </c>
      <c r="E101" s="27"/>
      <c r="F101" s="27"/>
      <c r="G101" s="20"/>
    </row>
    <row r="102" spans="1:7" ht="11.25">
      <c r="A102" s="39" t="s">
        <v>122</v>
      </c>
      <c r="B102" s="40" t="s">
        <v>152</v>
      </c>
      <c r="C102" s="12" t="s">
        <v>164</v>
      </c>
      <c r="D102" s="14">
        <f>""</f>
      </c>
      <c r="E102" s="27"/>
      <c r="F102" s="27"/>
      <c r="G102" s="20"/>
    </row>
    <row r="103" spans="1:7" ht="11.25">
      <c r="A103" s="36" t="s">
        <v>165</v>
      </c>
      <c r="B103" s="12" t="s">
        <v>166</v>
      </c>
      <c r="C103" s="12"/>
      <c r="D103" s="14">
        <f>""</f>
      </c>
      <c r="E103" s="27"/>
      <c r="F103" s="27"/>
      <c r="G103" s="20"/>
    </row>
    <row r="104" spans="1:7" ht="11.25">
      <c r="A104" s="36"/>
      <c r="B104" s="12" t="s">
        <v>168</v>
      </c>
      <c r="C104" s="12"/>
      <c r="D104" s="14">
        <f>""</f>
      </c>
      <c r="E104" s="27"/>
      <c r="F104" s="27"/>
      <c r="G104" s="20"/>
    </row>
    <row r="105" spans="1:7" ht="11.25">
      <c r="A105" s="36"/>
      <c r="B105" s="30" t="s">
        <v>170</v>
      </c>
      <c r="C105" s="12" t="s">
        <v>171</v>
      </c>
      <c r="D105" s="14">
        <f>""</f>
      </c>
      <c r="E105" s="27"/>
      <c r="F105" s="27"/>
      <c r="G105" s="20"/>
    </row>
    <row r="106" spans="1:7" ht="11.25">
      <c r="A106" s="36"/>
      <c r="B106" s="30"/>
      <c r="C106" s="12" t="s">
        <v>172</v>
      </c>
      <c r="D106" s="14">
        <f>""</f>
      </c>
      <c r="E106" s="27"/>
      <c r="F106" s="27"/>
      <c r="G106" s="20"/>
    </row>
    <row r="107" spans="1:7" ht="11.25">
      <c r="A107" s="36"/>
      <c r="B107" s="30"/>
      <c r="C107" s="12" t="s">
        <v>173</v>
      </c>
      <c r="D107" s="14">
        <f>""</f>
      </c>
      <c r="E107" s="27"/>
      <c r="F107" s="27"/>
      <c r="G107" s="20"/>
    </row>
    <row r="108" spans="1:7" ht="11.25">
      <c r="A108" s="36"/>
      <c r="B108" s="30"/>
      <c r="C108" s="12" t="s">
        <v>174</v>
      </c>
      <c r="D108" s="14">
        <f>""</f>
      </c>
      <c r="E108" s="27"/>
      <c r="F108" s="27"/>
      <c r="G108" s="20"/>
    </row>
    <row r="109" spans="1:7" ht="11.25">
      <c r="A109" s="36"/>
      <c r="B109" s="30"/>
      <c r="C109" s="12" t="s">
        <v>35</v>
      </c>
      <c r="D109" s="14">
        <f>""</f>
      </c>
      <c r="E109" s="27"/>
      <c r="F109" s="27"/>
      <c r="G109" s="20"/>
    </row>
    <row r="110" spans="1:7" ht="11.25">
      <c r="A110" s="36"/>
      <c r="B110" s="30" t="s">
        <v>176</v>
      </c>
      <c r="C110" s="30" t="s">
        <v>177</v>
      </c>
      <c r="D110" s="14" t="s">
        <v>178</v>
      </c>
      <c r="E110" s="27"/>
      <c r="F110" s="27"/>
      <c r="G110" s="20"/>
    </row>
    <row r="111" spans="1:7" ht="11.25">
      <c r="A111" s="36"/>
      <c r="B111" s="30"/>
      <c r="C111" s="30"/>
      <c r="D111" s="14" t="s">
        <v>179</v>
      </c>
      <c r="E111" s="27"/>
      <c r="F111" s="27"/>
      <c r="G111" s="20"/>
    </row>
    <row r="112" spans="1:7" ht="11.25">
      <c r="A112" s="36"/>
      <c r="B112" s="30"/>
      <c r="C112" s="30"/>
      <c r="D112" s="14" t="s">
        <v>180</v>
      </c>
      <c r="E112" s="27"/>
      <c r="F112" s="27"/>
      <c r="G112" s="20"/>
    </row>
    <row r="113" spans="1:7" ht="11.25">
      <c r="A113" s="36"/>
      <c r="B113" s="30"/>
      <c r="C113" s="30"/>
      <c r="D113" s="14" t="s">
        <v>181</v>
      </c>
      <c r="E113" s="27"/>
      <c r="F113" s="27"/>
      <c r="G113" s="20"/>
    </row>
    <row r="114" spans="1:7" ht="11.25">
      <c r="A114" s="36"/>
      <c r="B114" s="30"/>
      <c r="C114" s="30"/>
      <c r="D114" s="14" t="s">
        <v>182</v>
      </c>
      <c r="E114" s="27"/>
      <c r="F114" s="27"/>
      <c r="G114" s="20"/>
    </row>
    <row r="115" spans="1:7" ht="11.25">
      <c r="A115" s="36"/>
      <c r="B115" s="30"/>
      <c r="C115" s="30"/>
      <c r="D115" s="14" t="s">
        <v>183</v>
      </c>
      <c r="E115" s="27"/>
      <c r="F115" s="27"/>
      <c r="G115" s="20"/>
    </row>
    <row r="116" spans="1:7" ht="11.25">
      <c r="A116" s="36"/>
      <c r="B116" s="30"/>
      <c r="C116" s="30"/>
      <c r="D116" s="14" t="s">
        <v>184</v>
      </c>
      <c r="E116" s="27"/>
      <c r="F116" s="27"/>
      <c r="G116" s="20"/>
    </row>
    <row r="117" spans="1:7" ht="11.25">
      <c r="A117" s="36"/>
      <c r="B117" s="30"/>
      <c r="C117" s="30"/>
      <c r="D117" s="14" t="s">
        <v>20</v>
      </c>
      <c r="E117" s="27"/>
      <c r="F117" s="27"/>
      <c r="G117" s="20"/>
    </row>
    <row r="118" spans="1:7" ht="11.25">
      <c r="A118" s="36"/>
      <c r="B118" s="30"/>
      <c r="C118" s="43" t="s">
        <v>187</v>
      </c>
      <c r="D118" s="12" t="s">
        <v>188</v>
      </c>
      <c r="E118" s="27"/>
      <c r="F118" s="27"/>
      <c r="G118" s="20"/>
    </row>
    <row r="119" spans="1:7" ht="11.25">
      <c r="A119" s="36"/>
      <c r="B119" s="30"/>
      <c r="C119" s="44" t="s">
        <v>187</v>
      </c>
      <c r="D119" s="12" t="s">
        <v>189</v>
      </c>
      <c r="E119" s="27"/>
      <c r="F119" s="27"/>
      <c r="G119" s="20"/>
    </row>
    <row r="120" spans="1:7" ht="11.25">
      <c r="A120" s="36"/>
      <c r="B120" s="30"/>
      <c r="C120" s="44" t="s">
        <v>187</v>
      </c>
      <c r="D120" s="12" t="s">
        <v>190</v>
      </c>
      <c r="E120" s="27"/>
      <c r="F120" s="27"/>
      <c r="G120" s="20"/>
    </row>
    <row r="121" spans="1:7" ht="11.25">
      <c r="A121" s="36"/>
      <c r="B121" s="30"/>
      <c r="C121" s="44" t="s">
        <v>187</v>
      </c>
      <c r="D121" s="12" t="s">
        <v>191</v>
      </c>
      <c r="E121" s="27"/>
      <c r="F121" s="27"/>
      <c r="G121" s="20"/>
    </row>
    <row r="122" spans="1:7" ht="11.25">
      <c r="A122" s="36"/>
      <c r="B122" s="30"/>
      <c r="C122" s="44" t="s">
        <v>187</v>
      </c>
      <c r="D122" s="12" t="s">
        <v>192</v>
      </c>
      <c r="E122" s="27"/>
      <c r="F122" s="27"/>
      <c r="G122" s="20"/>
    </row>
    <row r="123" spans="1:7" ht="11.25">
      <c r="A123" s="36"/>
      <c r="B123" s="30"/>
      <c r="C123" s="44" t="s">
        <v>187</v>
      </c>
      <c r="D123" s="12" t="s">
        <v>193</v>
      </c>
      <c r="E123" s="27"/>
      <c r="F123" s="27"/>
      <c r="G123" s="20"/>
    </row>
    <row r="124" spans="1:7" ht="22.5">
      <c r="A124" s="36"/>
      <c r="B124" s="12" t="s">
        <v>185</v>
      </c>
      <c r="C124" s="12"/>
      <c r="D124" s="14">
        <f>""</f>
      </c>
      <c r="E124" s="27">
        <v>1</v>
      </c>
      <c r="F124" s="27" t="s">
        <v>380</v>
      </c>
      <c r="G124" s="20" t="s">
        <v>390</v>
      </c>
    </row>
    <row r="125" spans="1:7" ht="11.25">
      <c r="A125" s="36" t="s">
        <v>194</v>
      </c>
      <c r="B125" s="12" t="s">
        <v>195</v>
      </c>
      <c r="C125" s="12"/>
      <c r="D125" s="14">
        <f>""</f>
      </c>
      <c r="E125" s="27">
        <v>9</v>
      </c>
      <c r="F125" s="27" t="s">
        <v>384</v>
      </c>
      <c r="G125" s="20"/>
    </row>
    <row r="126" spans="1:7" ht="11.25">
      <c r="A126" s="39" t="s">
        <v>194</v>
      </c>
      <c r="B126" s="12" t="s">
        <v>197</v>
      </c>
      <c r="C126" s="12"/>
      <c r="D126" s="14">
        <f>""</f>
      </c>
      <c r="E126" s="27">
        <v>8</v>
      </c>
      <c r="F126" s="27" t="s">
        <v>377</v>
      </c>
      <c r="G126" s="20"/>
    </row>
    <row r="127" spans="1:7" ht="11.25">
      <c r="A127" s="39" t="s">
        <v>194</v>
      </c>
      <c r="B127" s="12" t="s">
        <v>199</v>
      </c>
      <c r="C127" s="12"/>
      <c r="D127" s="14">
        <f>""</f>
      </c>
      <c r="E127" s="27">
        <v>3</v>
      </c>
      <c r="F127" s="27" t="s">
        <v>381</v>
      </c>
      <c r="G127" s="20"/>
    </row>
    <row r="128" spans="1:7" ht="11.25">
      <c r="A128" s="39" t="s">
        <v>194</v>
      </c>
      <c r="B128" s="12" t="s">
        <v>201</v>
      </c>
      <c r="C128" s="12"/>
      <c r="D128" s="14">
        <f>""</f>
      </c>
      <c r="E128" s="27"/>
      <c r="F128" s="27"/>
      <c r="G128" s="20"/>
    </row>
    <row r="129" spans="1:7" ht="11.25">
      <c r="A129" s="39" t="s">
        <v>194</v>
      </c>
      <c r="B129" s="12" t="s">
        <v>203</v>
      </c>
      <c r="C129" s="12"/>
      <c r="D129" s="14">
        <f>""</f>
      </c>
      <c r="E129" s="27"/>
      <c r="F129" s="27"/>
      <c r="G129" s="20"/>
    </row>
    <row r="130" spans="1:7" ht="11.25">
      <c r="A130" s="36" t="s">
        <v>204</v>
      </c>
      <c r="B130" s="12" t="s">
        <v>205</v>
      </c>
      <c r="C130" s="12"/>
      <c r="D130" s="14">
        <f>""</f>
      </c>
      <c r="E130" s="27">
        <v>7</v>
      </c>
      <c r="F130" s="27" t="s">
        <v>383</v>
      </c>
      <c r="G130" s="20"/>
    </row>
    <row r="131" spans="1:7" ht="11.25">
      <c r="A131" s="39" t="s">
        <v>204</v>
      </c>
      <c r="B131" s="12" t="s">
        <v>206</v>
      </c>
      <c r="C131" s="12"/>
      <c r="D131" s="14">
        <f>""</f>
      </c>
      <c r="E131" s="27">
        <v>13</v>
      </c>
      <c r="F131" s="27" t="s">
        <v>391</v>
      </c>
      <c r="G131" s="20"/>
    </row>
    <row r="132" spans="1:7" ht="11.25">
      <c r="A132" s="36" t="s">
        <v>208</v>
      </c>
      <c r="B132" s="12" t="s">
        <v>209</v>
      </c>
      <c r="C132" s="12"/>
      <c r="D132" s="14">
        <f>""</f>
      </c>
      <c r="E132" s="27">
        <v>5</v>
      </c>
      <c r="F132" s="27" t="s">
        <v>392</v>
      </c>
      <c r="G132" s="20"/>
    </row>
    <row r="133" spans="1:7" ht="11.25">
      <c r="A133" s="39" t="s">
        <v>208</v>
      </c>
      <c r="B133" s="12" t="s">
        <v>211</v>
      </c>
      <c r="C133" s="12"/>
      <c r="D133" s="14">
        <f>""</f>
      </c>
      <c r="E133" s="27">
        <v>13</v>
      </c>
      <c r="F133" s="27" t="s">
        <v>391</v>
      </c>
      <c r="G133" s="20"/>
    </row>
    <row r="134" spans="1:7" ht="11.25">
      <c r="A134" s="39" t="s">
        <v>208</v>
      </c>
      <c r="B134" s="12" t="s">
        <v>213</v>
      </c>
      <c r="C134" s="12"/>
      <c r="D134" s="14">
        <f>""</f>
      </c>
      <c r="E134" s="27">
        <v>1</v>
      </c>
      <c r="F134" s="27" t="s">
        <v>380</v>
      </c>
      <c r="G134" s="20"/>
    </row>
    <row r="135" spans="1:7" ht="11.25">
      <c r="A135" s="39" t="s">
        <v>208</v>
      </c>
      <c r="B135" s="12" t="s">
        <v>215</v>
      </c>
      <c r="C135" s="12"/>
      <c r="D135" s="14">
        <f>""</f>
      </c>
      <c r="E135" s="27">
        <v>1</v>
      </c>
      <c r="F135" s="27" t="s">
        <v>380</v>
      </c>
      <c r="G135" s="20"/>
    </row>
    <row r="136" spans="1:7" ht="11.25">
      <c r="A136" s="39" t="s">
        <v>208</v>
      </c>
      <c r="B136" s="12" t="s">
        <v>217</v>
      </c>
      <c r="C136" s="12"/>
      <c r="D136" s="14">
        <f>""</f>
      </c>
      <c r="E136" s="27"/>
      <c r="F136" s="27"/>
      <c r="G136" s="20"/>
    </row>
    <row r="137" spans="1:7" ht="11.25">
      <c r="A137" s="36" t="s">
        <v>218</v>
      </c>
      <c r="B137" s="12" t="s">
        <v>195</v>
      </c>
      <c r="C137" s="12"/>
      <c r="D137" s="14">
        <f>""</f>
      </c>
      <c r="E137" s="27">
        <v>9</v>
      </c>
      <c r="F137" s="27" t="s">
        <v>384</v>
      </c>
      <c r="G137" s="20"/>
    </row>
    <row r="138" spans="1:7" ht="11.25">
      <c r="A138" s="39" t="s">
        <v>218</v>
      </c>
      <c r="B138" s="12" t="s">
        <v>197</v>
      </c>
      <c r="C138" s="12"/>
      <c r="D138" s="14">
        <f>""</f>
      </c>
      <c r="E138" s="27">
        <v>8</v>
      </c>
      <c r="F138" s="27" t="s">
        <v>377</v>
      </c>
      <c r="G138" s="20"/>
    </row>
    <row r="139" spans="1:7" ht="11.25">
      <c r="A139" s="39" t="s">
        <v>218</v>
      </c>
      <c r="B139" s="12" t="s">
        <v>199</v>
      </c>
      <c r="C139" s="12"/>
      <c r="D139" s="14">
        <f>""</f>
      </c>
      <c r="E139" s="27">
        <v>2</v>
      </c>
      <c r="F139" s="27" t="s">
        <v>378</v>
      </c>
      <c r="G139" s="20"/>
    </row>
    <row r="140" spans="1:7" ht="11.25">
      <c r="A140" s="39" t="s">
        <v>218</v>
      </c>
      <c r="B140" s="12" t="s">
        <v>201</v>
      </c>
      <c r="C140" s="12"/>
      <c r="D140" s="14">
        <f>""</f>
      </c>
      <c r="E140" s="27">
        <v>1</v>
      </c>
      <c r="F140" s="27" t="s">
        <v>380</v>
      </c>
      <c r="G140" s="20"/>
    </row>
    <row r="141" spans="1:7" ht="11.25">
      <c r="A141" s="39" t="s">
        <v>218</v>
      </c>
      <c r="B141" s="12" t="s">
        <v>203</v>
      </c>
      <c r="C141" s="12"/>
      <c r="D141" s="14">
        <f>""</f>
      </c>
      <c r="E141" s="27"/>
      <c r="F141" s="27"/>
      <c r="G141" s="20"/>
    </row>
    <row r="142" spans="1:7" ht="11.25">
      <c r="A142" s="36" t="s">
        <v>222</v>
      </c>
      <c r="B142" s="12" t="s">
        <v>223</v>
      </c>
      <c r="C142" s="12"/>
      <c r="D142" s="14">
        <f>""</f>
      </c>
      <c r="E142" s="27">
        <v>18</v>
      </c>
      <c r="F142" s="27" t="s">
        <v>393</v>
      </c>
      <c r="G142" s="20"/>
    </row>
    <row r="143" spans="1:7" ht="11.25">
      <c r="A143" s="39" t="s">
        <v>222</v>
      </c>
      <c r="B143" s="12" t="s">
        <v>225</v>
      </c>
      <c r="C143" s="12"/>
      <c r="D143" s="14">
        <f>""</f>
      </c>
      <c r="E143" s="27">
        <v>13</v>
      </c>
      <c r="F143" s="27" t="s">
        <v>391</v>
      </c>
      <c r="G143" s="20"/>
    </row>
    <row r="144" spans="1:7" ht="11.25">
      <c r="A144" s="39" t="s">
        <v>222</v>
      </c>
      <c r="B144" s="12" t="s">
        <v>227</v>
      </c>
      <c r="C144" s="12"/>
      <c r="D144" s="14">
        <f>""</f>
      </c>
      <c r="E144" s="27">
        <v>5</v>
      </c>
      <c r="F144" s="27" t="s">
        <v>392</v>
      </c>
      <c r="G144" s="20"/>
    </row>
    <row r="145" spans="1:7" ht="11.25">
      <c r="A145" s="39" t="s">
        <v>222</v>
      </c>
      <c r="B145" s="12" t="s">
        <v>229</v>
      </c>
      <c r="C145" s="12"/>
      <c r="D145" s="14">
        <f>""</f>
      </c>
      <c r="E145" s="27">
        <v>1</v>
      </c>
      <c r="F145" s="27" t="s">
        <v>380</v>
      </c>
      <c r="G145" s="20"/>
    </row>
    <row r="146" spans="1:7" ht="11.25">
      <c r="A146" s="39" t="s">
        <v>222</v>
      </c>
      <c r="B146" s="12" t="s">
        <v>231</v>
      </c>
      <c r="C146" s="12"/>
      <c r="D146" s="14">
        <f>""</f>
      </c>
      <c r="E146" s="27">
        <v>1</v>
      </c>
      <c r="F146" s="27" t="s">
        <v>380</v>
      </c>
      <c r="G146" s="20"/>
    </row>
    <row r="147" spans="1:7" ht="11.25">
      <c r="A147" s="39" t="s">
        <v>222</v>
      </c>
      <c r="B147" s="12" t="s">
        <v>233</v>
      </c>
      <c r="C147" s="12"/>
      <c r="D147" s="14">
        <f>""</f>
      </c>
      <c r="E147" s="27">
        <v>3</v>
      </c>
      <c r="F147" s="27" t="s">
        <v>381</v>
      </c>
      <c r="G147" s="20"/>
    </row>
    <row r="148" spans="1:7" ht="11.25">
      <c r="A148" s="39" t="s">
        <v>222</v>
      </c>
      <c r="B148" s="12" t="s">
        <v>235</v>
      </c>
      <c r="C148" s="12"/>
      <c r="D148" s="14">
        <f>""</f>
      </c>
      <c r="E148" s="27">
        <v>1</v>
      </c>
      <c r="F148" s="27" t="s">
        <v>380</v>
      </c>
      <c r="G148" s="20"/>
    </row>
    <row r="149" spans="1:7" ht="11.25">
      <c r="A149" s="39" t="s">
        <v>222</v>
      </c>
      <c r="B149" s="12" t="s">
        <v>237</v>
      </c>
      <c r="C149" s="12"/>
      <c r="D149" s="14">
        <f>""</f>
      </c>
      <c r="E149" s="27"/>
      <c r="F149" s="27"/>
      <c r="G149" s="20"/>
    </row>
    <row r="150" spans="1:7" ht="11.25">
      <c r="A150" s="39" t="s">
        <v>222</v>
      </c>
      <c r="B150" s="12" t="s">
        <v>238</v>
      </c>
      <c r="C150" s="12"/>
      <c r="D150" s="14">
        <f>""</f>
      </c>
      <c r="E150" s="27">
        <v>7</v>
      </c>
      <c r="F150" s="27" t="s">
        <v>383</v>
      </c>
      <c r="G150" s="20"/>
    </row>
    <row r="151" spans="1:7" ht="11.25">
      <c r="A151" s="39" t="s">
        <v>222</v>
      </c>
      <c r="B151" s="12" t="s">
        <v>239</v>
      </c>
      <c r="C151" s="12"/>
      <c r="D151" s="14">
        <f>""</f>
      </c>
      <c r="E151" s="27"/>
      <c r="F151" s="27"/>
      <c r="G151" s="20"/>
    </row>
    <row r="152" spans="1:7" ht="11.25">
      <c r="A152" s="36" t="s">
        <v>240</v>
      </c>
      <c r="B152" s="30" t="s">
        <v>241</v>
      </c>
      <c r="C152" s="30" t="s">
        <v>242</v>
      </c>
      <c r="D152" s="14" t="s">
        <v>243</v>
      </c>
      <c r="E152" s="27">
        <v>2</v>
      </c>
      <c r="F152" s="27" t="s">
        <v>378</v>
      </c>
      <c r="G152" s="20"/>
    </row>
    <row r="153" spans="1:7" ht="11.25">
      <c r="A153" s="39" t="s">
        <v>240</v>
      </c>
      <c r="B153" s="40" t="s">
        <v>241</v>
      </c>
      <c r="C153" s="40" t="s">
        <v>242</v>
      </c>
      <c r="D153" s="14" t="s">
        <v>245</v>
      </c>
      <c r="E153" s="27"/>
      <c r="F153" s="27"/>
      <c r="G153" s="20"/>
    </row>
    <row r="154" spans="1:7" ht="11.25">
      <c r="A154" s="39" t="s">
        <v>240</v>
      </c>
      <c r="B154" s="40" t="s">
        <v>241</v>
      </c>
      <c r="C154" s="30" t="s">
        <v>246</v>
      </c>
      <c r="D154" s="14" t="s">
        <v>247</v>
      </c>
      <c r="E154" s="27">
        <v>1</v>
      </c>
      <c r="F154" s="27" t="s">
        <v>380</v>
      </c>
      <c r="G154" s="20"/>
    </row>
    <row r="155" spans="1:7" ht="11.25">
      <c r="A155" s="39" t="s">
        <v>240</v>
      </c>
      <c r="B155" s="40" t="s">
        <v>241</v>
      </c>
      <c r="C155" s="40" t="s">
        <v>246</v>
      </c>
      <c r="D155" s="14" t="s">
        <v>248</v>
      </c>
      <c r="E155" s="27">
        <v>3</v>
      </c>
      <c r="F155" s="27" t="s">
        <v>381</v>
      </c>
      <c r="G155" s="20"/>
    </row>
    <row r="156" spans="1:7" ht="11.25">
      <c r="A156" s="39" t="s">
        <v>240</v>
      </c>
      <c r="B156" s="40" t="s">
        <v>241</v>
      </c>
      <c r="C156" s="40" t="s">
        <v>246</v>
      </c>
      <c r="D156" s="14" t="s">
        <v>250</v>
      </c>
      <c r="E156" s="27"/>
      <c r="F156" s="27"/>
      <c r="G156" s="20"/>
    </row>
    <row r="157" spans="1:7" ht="11.25">
      <c r="A157" s="39" t="s">
        <v>240</v>
      </c>
      <c r="B157" s="40" t="s">
        <v>241</v>
      </c>
      <c r="C157" s="40" t="s">
        <v>246</v>
      </c>
      <c r="D157" s="14" t="s">
        <v>251</v>
      </c>
      <c r="E157" s="27"/>
      <c r="F157" s="27"/>
      <c r="G157" s="20"/>
    </row>
    <row r="158" spans="1:7" ht="11.25">
      <c r="A158" s="39" t="s">
        <v>240</v>
      </c>
      <c r="B158" s="40" t="s">
        <v>241</v>
      </c>
      <c r="C158" s="40" t="s">
        <v>246</v>
      </c>
      <c r="D158" s="14" t="s">
        <v>252</v>
      </c>
      <c r="E158" s="27">
        <v>2</v>
      </c>
      <c r="F158" s="27" t="s">
        <v>378</v>
      </c>
      <c r="G158" s="20"/>
    </row>
    <row r="159" spans="1:7" ht="11.25">
      <c r="A159" s="39" t="s">
        <v>240</v>
      </c>
      <c r="B159" s="40" t="s">
        <v>241</v>
      </c>
      <c r="C159" s="40" t="s">
        <v>246</v>
      </c>
      <c r="D159" s="14" t="s">
        <v>253</v>
      </c>
      <c r="E159" s="27"/>
      <c r="F159" s="27"/>
      <c r="G159" s="20"/>
    </row>
    <row r="160" spans="1:7" ht="11.25">
      <c r="A160" s="39" t="s">
        <v>240</v>
      </c>
      <c r="B160" s="40" t="s">
        <v>241</v>
      </c>
      <c r="C160" s="12" t="s">
        <v>255</v>
      </c>
      <c r="D160" s="14">
        <f>""</f>
      </c>
      <c r="E160" s="27">
        <v>1</v>
      </c>
      <c r="F160" s="27" t="s">
        <v>380</v>
      </c>
      <c r="G160" s="20" t="s">
        <v>394</v>
      </c>
    </row>
    <row r="161" spans="1:7" ht="11.25">
      <c r="A161" s="39" t="s">
        <v>240</v>
      </c>
      <c r="B161" s="12" t="s">
        <v>257</v>
      </c>
      <c r="C161" s="12"/>
      <c r="D161" s="14">
        <f>""</f>
      </c>
      <c r="E161" s="27">
        <v>10</v>
      </c>
      <c r="F161" s="27" t="s">
        <v>395</v>
      </c>
      <c r="G161" s="20"/>
    </row>
    <row r="162" spans="1:7" ht="11.25">
      <c r="A162" s="36" t="s">
        <v>259</v>
      </c>
      <c r="B162" s="30" t="s">
        <v>241</v>
      </c>
      <c r="C162" s="12" t="s">
        <v>260</v>
      </c>
      <c r="D162" s="14">
        <f>""</f>
      </c>
      <c r="E162" s="27"/>
      <c r="F162" s="27"/>
      <c r="G162" s="20"/>
    </row>
    <row r="163" spans="1:7" ht="11.25">
      <c r="A163" s="39" t="s">
        <v>259</v>
      </c>
      <c r="B163" s="40" t="s">
        <v>241</v>
      </c>
      <c r="C163" s="12" t="s">
        <v>261</v>
      </c>
      <c r="D163" s="14">
        <f>""</f>
      </c>
      <c r="E163" s="27">
        <v>1</v>
      </c>
      <c r="F163" s="27" t="s">
        <v>380</v>
      </c>
      <c r="G163" s="20"/>
    </row>
    <row r="164" spans="1:7" ht="11.25">
      <c r="A164" s="39" t="s">
        <v>259</v>
      </c>
      <c r="B164" s="40" t="s">
        <v>241</v>
      </c>
      <c r="C164" s="12" t="s">
        <v>262</v>
      </c>
      <c r="D164" s="14">
        <f>""</f>
      </c>
      <c r="E164" s="27">
        <v>4</v>
      </c>
      <c r="F164" s="27" t="s">
        <v>385</v>
      </c>
      <c r="G164" s="20"/>
    </row>
    <row r="165" spans="1:7" ht="11.25">
      <c r="A165" s="39" t="s">
        <v>259</v>
      </c>
      <c r="B165" s="40" t="s">
        <v>241</v>
      </c>
      <c r="C165" s="12" t="s">
        <v>264</v>
      </c>
      <c r="D165" s="14">
        <f>""</f>
      </c>
      <c r="E165" s="27">
        <v>2</v>
      </c>
      <c r="F165" s="27" t="s">
        <v>378</v>
      </c>
      <c r="G165" s="20"/>
    </row>
    <row r="166" spans="1:7" ht="11.25">
      <c r="A166" s="39" t="s">
        <v>259</v>
      </c>
      <c r="B166" s="40" t="s">
        <v>241</v>
      </c>
      <c r="C166" s="12" t="s">
        <v>266</v>
      </c>
      <c r="D166" s="14">
        <f>""</f>
      </c>
      <c r="E166" s="27">
        <v>2</v>
      </c>
      <c r="F166" s="27" t="s">
        <v>378</v>
      </c>
      <c r="G166" s="20"/>
    </row>
    <row r="167" spans="1:7" ht="11.25">
      <c r="A167" s="39" t="s">
        <v>259</v>
      </c>
      <c r="B167" s="40" t="s">
        <v>241</v>
      </c>
      <c r="C167" s="12" t="s">
        <v>268</v>
      </c>
      <c r="D167" s="14">
        <f>""</f>
      </c>
      <c r="E167" s="27"/>
      <c r="F167" s="27"/>
      <c r="G167" s="20"/>
    </row>
    <row r="168" spans="1:7" ht="11.25">
      <c r="A168" s="39" t="s">
        <v>259</v>
      </c>
      <c r="B168" s="40" t="s">
        <v>241</v>
      </c>
      <c r="C168" s="12" t="s">
        <v>270</v>
      </c>
      <c r="D168" s="14">
        <f>""</f>
      </c>
      <c r="E168" s="27"/>
      <c r="F168" s="27"/>
      <c r="G168" s="20"/>
    </row>
    <row r="169" spans="1:7" ht="11.25">
      <c r="A169" s="39" t="s">
        <v>259</v>
      </c>
      <c r="B169" s="40" t="s">
        <v>241</v>
      </c>
      <c r="C169" s="12" t="s">
        <v>271</v>
      </c>
      <c r="D169" s="14">
        <f>""</f>
      </c>
      <c r="E169" s="27">
        <v>1</v>
      </c>
      <c r="F169" s="27" t="s">
        <v>380</v>
      </c>
      <c r="G169" s="20"/>
    </row>
    <row r="170" spans="1:7" ht="11.25">
      <c r="A170" s="39" t="s">
        <v>259</v>
      </c>
      <c r="B170" s="40" t="s">
        <v>241</v>
      </c>
      <c r="C170" s="12" t="s">
        <v>273</v>
      </c>
      <c r="D170" s="14">
        <f>""</f>
      </c>
      <c r="E170" s="27"/>
      <c r="F170" s="27"/>
      <c r="G170" s="20"/>
    </row>
    <row r="171" spans="1:7" ht="11.25">
      <c r="A171" s="39" t="s">
        <v>259</v>
      </c>
      <c r="B171" s="40" t="s">
        <v>241</v>
      </c>
      <c r="C171" s="12" t="s">
        <v>20</v>
      </c>
      <c r="D171" s="14">
        <f>""</f>
      </c>
      <c r="E171" s="27"/>
      <c r="F171" s="27"/>
      <c r="G171" s="20"/>
    </row>
    <row r="172" spans="1:7" ht="11.25">
      <c r="A172" s="39" t="s">
        <v>259</v>
      </c>
      <c r="B172" s="12" t="s">
        <v>257</v>
      </c>
      <c r="C172" s="12"/>
      <c r="D172" s="14">
        <f>""</f>
      </c>
      <c r="E172" s="27">
        <v>16</v>
      </c>
      <c r="F172" s="27" t="s">
        <v>396</v>
      </c>
      <c r="G172" s="20"/>
    </row>
  </sheetData>
  <sheetProtection/>
  <mergeCells count="29">
    <mergeCell ref="A1:B1"/>
    <mergeCell ref="E1:F1"/>
    <mergeCell ref="A2:D2"/>
    <mergeCell ref="A3:A19"/>
    <mergeCell ref="B3:B9"/>
    <mergeCell ref="C11:C17"/>
    <mergeCell ref="C154:C159"/>
    <mergeCell ref="A20:A35"/>
    <mergeCell ref="A36:A42"/>
    <mergeCell ref="A43:A72"/>
    <mergeCell ref="A73:A102"/>
    <mergeCell ref="B73:B94"/>
    <mergeCell ref="B95:B102"/>
    <mergeCell ref="A103:A124"/>
    <mergeCell ref="B105:B109"/>
    <mergeCell ref="C110:C117"/>
    <mergeCell ref="C118:C123"/>
    <mergeCell ref="A125:A129"/>
    <mergeCell ref="C152:C153"/>
    <mergeCell ref="A162:A172"/>
    <mergeCell ref="B162:B171"/>
    <mergeCell ref="B10:B17"/>
    <mergeCell ref="B110:B123"/>
    <mergeCell ref="A130:A131"/>
    <mergeCell ref="A132:A136"/>
    <mergeCell ref="A137:A141"/>
    <mergeCell ref="A142:A151"/>
    <mergeCell ref="A152:A161"/>
    <mergeCell ref="B152:B1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李育枝</cp:lastModifiedBy>
  <cp:lastPrinted>2019-06-18T02:33:29Z</cp:lastPrinted>
  <dcterms:modified xsi:type="dcterms:W3CDTF">2019-12-05T03:40:42Z</dcterms:modified>
  <cp:category/>
  <cp:version/>
  <cp:contentType/>
  <cp:contentStatus/>
</cp:coreProperties>
</file>