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huang\Desktop\1111\"/>
    </mc:Choice>
  </mc:AlternateContent>
  <bookViews>
    <workbookView xWindow="1320" yWindow="1170" windowWidth="27075" windowHeight="10740"/>
  </bookViews>
  <sheets>
    <sheet name="網頁連結" sheetId="7" r:id="rId1"/>
  </sheets>
  <calcPr calcId="162913"/>
</workbook>
</file>

<file path=xl/calcChain.xml><?xml version="1.0" encoding="utf-8"?>
<calcChain xmlns="http://schemas.openxmlformats.org/spreadsheetml/2006/main">
  <c r="H165" i="7" l="1"/>
  <c r="B165" i="7" s="1"/>
  <c r="H164" i="7"/>
  <c r="B164" i="7" s="1"/>
  <c r="H163" i="7"/>
  <c r="B163" i="7" s="1"/>
  <c r="H162" i="7"/>
  <c r="B162" i="7" s="1"/>
  <c r="H161" i="7"/>
  <c r="B161" i="7" s="1"/>
  <c r="H160" i="7"/>
  <c r="B160" i="7" s="1"/>
  <c r="H159" i="7"/>
  <c r="B159" i="7" s="1"/>
  <c r="H158" i="7"/>
  <c r="B158" i="7" s="1"/>
  <c r="H157" i="7"/>
  <c r="B157" i="7" s="1"/>
  <c r="H156" i="7"/>
  <c r="B156" i="7" s="1"/>
  <c r="H155" i="7"/>
  <c r="B155" i="7" s="1"/>
  <c r="H154" i="7"/>
  <c r="B154" i="7" s="1"/>
  <c r="H153" i="7"/>
  <c r="B153" i="7" s="1"/>
  <c r="H152" i="7"/>
  <c r="B152" i="7" s="1"/>
  <c r="H151" i="7"/>
  <c r="B151" i="7" s="1"/>
  <c r="H150" i="7"/>
  <c r="B150" i="7" s="1"/>
  <c r="H149" i="7"/>
  <c r="B149" i="7" s="1"/>
  <c r="H148" i="7"/>
  <c r="B148" i="7" s="1"/>
  <c r="H147" i="7"/>
  <c r="B147" i="7" s="1"/>
  <c r="H146" i="7"/>
  <c r="B146" i="7" s="1"/>
  <c r="H145" i="7"/>
  <c r="B145" i="7" s="1"/>
  <c r="H144" i="7"/>
  <c r="B144" i="7" s="1"/>
  <c r="H143" i="7"/>
  <c r="B143" i="7" s="1"/>
  <c r="H142" i="7"/>
  <c r="B142" i="7" s="1"/>
  <c r="H141" i="7"/>
  <c r="B141" i="7" s="1"/>
  <c r="H140" i="7"/>
  <c r="B140" i="7" s="1"/>
  <c r="H139" i="7"/>
  <c r="B139" i="7" s="1"/>
  <c r="H138" i="7"/>
  <c r="B138" i="7" s="1"/>
  <c r="H137" i="7"/>
  <c r="B137" i="7" s="1"/>
  <c r="H136" i="7"/>
  <c r="B136" i="7" s="1"/>
  <c r="H135" i="7"/>
  <c r="B135" i="7" s="1"/>
  <c r="H134" i="7"/>
  <c r="B134" i="7" s="1"/>
  <c r="H133" i="7"/>
  <c r="B133" i="7" s="1"/>
  <c r="H132" i="7"/>
  <c r="B132" i="7" s="1"/>
  <c r="H131" i="7"/>
  <c r="B131" i="7" s="1"/>
  <c r="H130" i="7"/>
  <c r="B130" i="7" s="1"/>
  <c r="H129" i="7"/>
  <c r="B129" i="7" s="1"/>
  <c r="H128" i="7"/>
  <c r="B128" i="7" s="1"/>
  <c r="H127" i="7"/>
  <c r="B127" i="7" s="1"/>
  <c r="H126" i="7"/>
  <c r="B126" i="7" s="1"/>
  <c r="H125" i="7"/>
  <c r="B125" i="7" s="1"/>
  <c r="H124" i="7"/>
  <c r="B124" i="7" s="1"/>
  <c r="H123" i="7"/>
  <c r="B123" i="7" s="1"/>
  <c r="H122" i="7"/>
  <c r="B122" i="7" s="1"/>
  <c r="H121" i="7"/>
  <c r="B121" i="7" s="1"/>
  <c r="H120" i="7"/>
  <c r="B120" i="7" s="1"/>
  <c r="H119" i="7"/>
  <c r="B119" i="7" s="1"/>
  <c r="H118" i="7"/>
  <c r="B118" i="7" s="1"/>
  <c r="H117" i="7"/>
  <c r="B117" i="7" s="1"/>
  <c r="H116" i="7"/>
  <c r="B116" i="7" s="1"/>
  <c r="H115" i="7"/>
  <c r="B115" i="7" s="1"/>
  <c r="H114" i="7"/>
  <c r="B114" i="7" s="1"/>
  <c r="H113" i="7"/>
  <c r="B113" i="7" s="1"/>
  <c r="H112" i="7"/>
  <c r="B112" i="7" s="1"/>
  <c r="H111" i="7"/>
  <c r="B111" i="7" s="1"/>
  <c r="H110" i="7"/>
  <c r="B110" i="7" s="1"/>
  <c r="H109" i="7"/>
  <c r="B109" i="7" s="1"/>
  <c r="H108" i="7"/>
  <c r="B108" i="7" s="1"/>
  <c r="H107" i="7"/>
  <c r="B107" i="7" s="1"/>
  <c r="H106" i="7"/>
  <c r="B106" i="7" s="1"/>
  <c r="H105" i="7"/>
  <c r="B105" i="7" s="1"/>
  <c r="H104" i="7"/>
  <c r="B104" i="7" s="1"/>
  <c r="H103" i="7"/>
  <c r="B103" i="7" s="1"/>
  <c r="H102" i="7"/>
  <c r="B102" i="7" s="1"/>
  <c r="H101" i="7"/>
  <c r="B101" i="7" s="1"/>
  <c r="H100" i="7"/>
  <c r="B100" i="7" s="1"/>
  <c r="H99" i="7"/>
  <c r="B99" i="7" s="1"/>
  <c r="H98" i="7"/>
  <c r="B98" i="7" s="1"/>
  <c r="H97" i="7"/>
  <c r="B97" i="7" s="1"/>
  <c r="H96" i="7"/>
  <c r="B96" i="7" s="1"/>
  <c r="H95" i="7"/>
  <c r="B95" i="7" s="1"/>
  <c r="H94" i="7"/>
  <c r="B94" i="7" s="1"/>
  <c r="H93" i="7"/>
  <c r="B93" i="7" s="1"/>
  <c r="H92" i="7"/>
  <c r="B92" i="7" s="1"/>
  <c r="H91" i="7"/>
  <c r="B91" i="7" s="1"/>
  <c r="H90" i="7"/>
  <c r="B90" i="7" s="1"/>
  <c r="H89" i="7"/>
  <c r="B89" i="7" s="1"/>
  <c r="H88" i="7"/>
  <c r="B88" i="7" s="1"/>
  <c r="H87" i="7"/>
  <c r="B87" i="7" s="1"/>
  <c r="H86" i="7"/>
  <c r="B86" i="7" s="1"/>
  <c r="H85" i="7"/>
  <c r="B85" i="7" s="1"/>
  <c r="H84" i="7"/>
  <c r="B84" i="7" s="1"/>
  <c r="H83" i="7"/>
  <c r="B83" i="7" s="1"/>
  <c r="H82" i="7"/>
  <c r="B82" i="7" s="1"/>
  <c r="H81" i="7"/>
  <c r="B81" i="7" s="1"/>
  <c r="H80" i="7"/>
  <c r="B80" i="7" s="1"/>
  <c r="H79" i="7"/>
  <c r="B79" i="7" s="1"/>
  <c r="H78" i="7"/>
  <c r="B78" i="7" s="1"/>
  <c r="H77" i="7"/>
  <c r="B77" i="7" s="1"/>
  <c r="H76" i="7"/>
  <c r="B76" i="7" s="1"/>
  <c r="H75" i="7"/>
  <c r="B75" i="7" s="1"/>
  <c r="H74" i="7"/>
  <c r="B74" i="7" s="1"/>
  <c r="H73" i="7"/>
  <c r="B73" i="7" s="1"/>
  <c r="H72" i="7"/>
  <c r="B72" i="7" s="1"/>
  <c r="H71" i="7"/>
  <c r="B71" i="7" s="1"/>
  <c r="H70" i="7"/>
  <c r="B70" i="7" s="1"/>
  <c r="H69" i="7"/>
  <c r="B69" i="7" s="1"/>
  <c r="H68" i="7"/>
  <c r="B68" i="7" s="1"/>
  <c r="H67" i="7"/>
  <c r="B67" i="7" s="1"/>
  <c r="H66" i="7"/>
  <c r="B66" i="7" s="1"/>
  <c r="H65" i="7"/>
  <c r="B65" i="7" s="1"/>
  <c r="H64" i="7"/>
  <c r="B64" i="7" s="1"/>
  <c r="H63" i="7"/>
  <c r="B63" i="7" s="1"/>
  <c r="H62" i="7"/>
  <c r="B62" i="7" s="1"/>
  <c r="H61" i="7"/>
  <c r="B61" i="7" s="1"/>
  <c r="H60" i="7"/>
  <c r="B60" i="7" s="1"/>
  <c r="H59" i="7"/>
  <c r="B59" i="7" s="1"/>
  <c r="H58" i="7"/>
  <c r="B58" i="7" s="1"/>
  <c r="H57" i="7"/>
  <c r="B57" i="7" s="1"/>
  <c r="H56" i="7"/>
  <c r="B56" i="7" s="1"/>
  <c r="H55" i="7"/>
  <c r="B55" i="7" s="1"/>
  <c r="H54" i="7"/>
  <c r="B54" i="7" s="1"/>
  <c r="H53" i="7"/>
  <c r="B53" i="7" s="1"/>
  <c r="H52" i="7"/>
  <c r="B52" i="7" s="1"/>
  <c r="H51" i="7"/>
  <c r="B51" i="7" s="1"/>
  <c r="H50" i="7"/>
  <c r="B50" i="7" s="1"/>
  <c r="H49" i="7"/>
  <c r="B49" i="7" s="1"/>
  <c r="H48" i="7"/>
  <c r="B48" i="7" s="1"/>
  <c r="H47" i="7"/>
  <c r="B47" i="7" s="1"/>
  <c r="H46" i="7"/>
  <c r="B46" i="7" s="1"/>
  <c r="H45" i="7"/>
  <c r="B45" i="7" s="1"/>
  <c r="H44" i="7"/>
  <c r="B44" i="7" s="1"/>
  <c r="H43" i="7"/>
  <c r="B43" i="7" s="1"/>
  <c r="H42" i="7"/>
  <c r="B42" i="7" s="1"/>
  <c r="H41" i="7"/>
  <c r="B41" i="7" s="1"/>
  <c r="H40" i="7"/>
  <c r="B40" i="7" s="1"/>
  <c r="H39" i="7"/>
  <c r="B39" i="7" s="1"/>
  <c r="H38" i="7"/>
  <c r="B38" i="7" s="1"/>
  <c r="H37" i="7"/>
  <c r="B37" i="7" s="1"/>
  <c r="H36" i="7"/>
  <c r="B36" i="7" s="1"/>
  <c r="H35" i="7"/>
  <c r="B35" i="7" s="1"/>
  <c r="H34" i="7"/>
  <c r="B34" i="7" s="1"/>
  <c r="H33" i="7"/>
  <c r="B33" i="7" s="1"/>
  <c r="H32" i="7"/>
  <c r="B32" i="7" s="1"/>
  <c r="H31" i="7"/>
  <c r="B31" i="7" s="1"/>
  <c r="H30" i="7"/>
  <c r="B30" i="7" s="1"/>
  <c r="H29" i="7"/>
  <c r="B29" i="7" s="1"/>
  <c r="H28" i="7"/>
  <c r="B28" i="7" s="1"/>
  <c r="H27" i="7"/>
  <c r="B27" i="7" s="1"/>
  <c r="H26" i="7"/>
  <c r="B26" i="7" s="1"/>
  <c r="H25" i="7"/>
  <c r="B25" i="7" s="1"/>
  <c r="H24" i="7"/>
  <c r="B24" i="7" s="1"/>
  <c r="H23" i="7"/>
  <c r="B23" i="7" s="1"/>
  <c r="H22" i="7"/>
  <c r="B22" i="7" s="1"/>
  <c r="H21" i="7"/>
  <c r="B21" i="7" s="1"/>
  <c r="H20" i="7"/>
  <c r="B20" i="7" s="1"/>
  <c r="H19" i="7"/>
  <c r="B19" i="7" s="1"/>
  <c r="H18" i="7"/>
  <c r="B18" i="7" s="1"/>
  <c r="H17" i="7"/>
  <c r="B17" i="7" s="1"/>
  <c r="H16" i="7"/>
  <c r="B16" i="7" s="1"/>
  <c r="H15" i="7"/>
  <c r="B15" i="7" s="1"/>
  <c r="H14" i="7"/>
  <c r="B14" i="7" s="1"/>
  <c r="H13" i="7"/>
  <c r="B13" i="7" s="1"/>
  <c r="H12" i="7"/>
  <c r="B12" i="7" s="1"/>
  <c r="H11" i="7"/>
  <c r="B11" i="7" s="1"/>
  <c r="H10" i="7"/>
  <c r="B10" i="7" s="1"/>
  <c r="H9" i="7"/>
  <c r="B9" i="7" s="1"/>
  <c r="H8" i="7"/>
  <c r="B8" i="7" s="1"/>
  <c r="H7" i="7"/>
  <c r="B7" i="7" s="1"/>
  <c r="H6" i="7"/>
  <c r="B6" i="7" s="1"/>
  <c r="H5" i="7"/>
  <c r="B5" i="7" s="1"/>
  <c r="H4" i="7"/>
  <c r="B4" i="7" s="1"/>
  <c r="H3" i="7"/>
  <c r="B3" i="7" s="1"/>
  <c r="H2" i="7"/>
  <c r="B2" i="7" s="1"/>
</calcChain>
</file>

<file path=xl/sharedStrings.xml><?xml version="1.0" encoding="utf-8"?>
<sst xmlns="http://schemas.openxmlformats.org/spreadsheetml/2006/main" count="992" uniqueCount="561">
  <si>
    <t>六個朋友: 認識六大身心障礙類別</t>
  </si>
  <si>
    <t>Hannah Carlson, Dale Carlson原著; Hope M Douglas, Richard Ambrose Kinrade插畫; 呂偉白等譯</t>
  </si>
  <si>
    <t>C164778</t>
  </si>
  <si>
    <t>548.2 847 2002</t>
  </si>
  <si>
    <t>中文圖書區</t>
  </si>
  <si>
    <t>C164779</t>
  </si>
  <si>
    <t>輪椅上的公主: 追回幸福的旅程</t>
  </si>
  <si>
    <t>江偉君著</t>
  </si>
  <si>
    <t>C191358</t>
  </si>
  <si>
    <t>782.886 8374 2005</t>
  </si>
  <si>
    <t>那一百零八天: The light you see</t>
  </si>
  <si>
    <t>郝明義著</t>
  </si>
  <si>
    <t>C250784</t>
  </si>
  <si>
    <t>415.18 8552 2006</t>
  </si>
  <si>
    <t>住在月亮上的女孩</t>
  </si>
  <si>
    <t>張育宜著</t>
  </si>
  <si>
    <t>C256586</t>
  </si>
  <si>
    <t>415.18 8733 2007</t>
  </si>
  <si>
    <t>創造奇蹟的人: 閃亮的生命2</t>
  </si>
  <si>
    <t>蔡澤松編</t>
  </si>
  <si>
    <t>C268818</t>
  </si>
  <si>
    <t>782.29 8443 2008</t>
  </si>
  <si>
    <t>閃亮的生命</t>
  </si>
  <si>
    <t>劉俠,張拓蕪等著/ 蔡文甫主編</t>
  </si>
  <si>
    <t>C268824</t>
  </si>
  <si>
    <t>782.29 8463 2008</t>
  </si>
  <si>
    <t>人生不設限: 我那好得不像話的生命體驗</t>
  </si>
  <si>
    <t>力克.沃亞齊(Nick Vujicic)著; 彭蕙仙譯</t>
  </si>
  <si>
    <t>244.9 8647 2010</t>
  </si>
  <si>
    <t>馬背上的男孩</t>
  </si>
  <si>
    <t>魯伯特.艾薩克森(Rupert Isaacson)著; 廖月娟譯</t>
  </si>
  <si>
    <t>C298372</t>
  </si>
  <si>
    <t>415.988 8566 2010</t>
  </si>
  <si>
    <t>愛,聲聲不息: 雅文基金會與15位聲損兒童的生命故事</t>
  </si>
  <si>
    <t>謝其濬著</t>
  </si>
  <si>
    <t>C299980</t>
  </si>
  <si>
    <t>529.67 8233 2011</t>
  </si>
  <si>
    <t>C299981</t>
  </si>
  <si>
    <t>C302008</t>
  </si>
  <si>
    <t>C310688</t>
  </si>
  <si>
    <t>中文閱讀障礙</t>
  </si>
  <si>
    <t>方金雅等著; 柯華葳主編</t>
  </si>
  <si>
    <t>C310754</t>
  </si>
  <si>
    <t>529.69 8564 2010</t>
  </si>
  <si>
    <t>看見特殊, 看見潛能: 特殊生教師家長貼心手冊</t>
  </si>
  <si>
    <t>孟瑛如著</t>
  </si>
  <si>
    <t>C310797</t>
  </si>
  <si>
    <t>529.5 8476 2010</t>
  </si>
  <si>
    <t>突破閱讀困難: 理念與實務: 王瓊珠, 陳淑麗主編</t>
  </si>
  <si>
    <t>臺灣學障學會策劃</t>
  </si>
  <si>
    <t>C310802</t>
  </si>
  <si>
    <t>529.6 8477 2010</t>
  </si>
  <si>
    <t>孩子,請為我活下去</t>
  </si>
  <si>
    <t>劉采涵著</t>
  </si>
  <si>
    <t>C320477</t>
  </si>
  <si>
    <t>417.9 8794 2012</t>
  </si>
  <si>
    <t>系圖</t>
  </si>
  <si>
    <t>餅乾男孩: 一個自閉兒的成長歷程</t>
  </si>
  <si>
    <t>林靜容著</t>
  </si>
  <si>
    <t>C321990</t>
  </si>
  <si>
    <t>415.988 8753 2012</t>
  </si>
  <si>
    <t>斷了發條的洋娃娃</t>
  </si>
  <si>
    <t>羅雅萱著</t>
  </si>
  <si>
    <t>C323333</t>
  </si>
  <si>
    <t>783.3886 8545 2010</t>
  </si>
  <si>
    <t>C323334</t>
  </si>
  <si>
    <t>極速13Km: 剎不住的狂想人生</t>
  </si>
  <si>
    <t>高有智,唐峰正著</t>
  </si>
  <si>
    <t>C324675</t>
  </si>
  <si>
    <t>783.3886 8346 2012</t>
  </si>
  <si>
    <t>鋼鐵人醫生: 癱了下半身,我才真正站起來</t>
  </si>
  <si>
    <t>許超彥,黃述忱口述; 萬年生執筆</t>
  </si>
  <si>
    <t>C325365</t>
  </si>
  <si>
    <t>410.9933 8445 2013</t>
  </si>
  <si>
    <t>勢不可當: 化信心為行動的神奇力量</t>
  </si>
  <si>
    <t>力克.胡哲(Nick Vujicic)著; 彭蕙仙,沈怡譯</t>
  </si>
  <si>
    <t>244.9 844 2013</t>
  </si>
  <si>
    <t>不倒的蘆葦: 漸凍英雄蕭建華的生命故事</t>
  </si>
  <si>
    <t>蕭建華著</t>
  </si>
  <si>
    <t>C331409</t>
  </si>
  <si>
    <t>783.3886 8676 2007</t>
  </si>
  <si>
    <t>父親的手: ㄧ個男孩,他的失聰父母,以及愛的語言</t>
  </si>
  <si>
    <t>麥倫.尤伯格(Myron Uhlberg)著; 謝維玲譯</t>
  </si>
  <si>
    <t>C332910</t>
  </si>
  <si>
    <t>544.141 8364 2011</t>
  </si>
  <si>
    <t>C333593</t>
  </si>
  <si>
    <t>C333959</t>
  </si>
  <si>
    <t>突破閱讀困難的另一種模式: 挪威的閱讀困難補救系統</t>
  </si>
  <si>
    <t>洪儷瑜著</t>
  </si>
  <si>
    <t>C341696</t>
  </si>
  <si>
    <t>529.699474 8275 2011</t>
  </si>
  <si>
    <t>理解發展障礙孩子的心: 教養自閉、亞斯伯格及過動孩子的圖解實用手冊</t>
  </si>
  <si>
    <t>主婦之友社編; 蕭雲菁譯</t>
  </si>
  <si>
    <t>C341868</t>
  </si>
  <si>
    <t>529.6 8635 2012</t>
  </si>
  <si>
    <t>更好的改變,還是更多的限制?: 國際健康功能與身心障礙分類系統(ICF)概念與應用</t>
  </si>
  <si>
    <t>李英琪主編</t>
  </si>
  <si>
    <t>C343298</t>
  </si>
  <si>
    <t>548.2 8483 2012</t>
  </si>
  <si>
    <t>C343384</t>
  </si>
  <si>
    <t>坐輪椅也要旅行: 旅行.繪畫.創作.逐夢.生活</t>
  </si>
  <si>
    <t>鄭鈴著</t>
  </si>
  <si>
    <t>C344026</t>
  </si>
  <si>
    <t>719 845 2012</t>
  </si>
  <si>
    <t>星星的孩子: 自閉天才的圖像思考</t>
  </si>
  <si>
    <t>天寶.葛蘭汀(Temple Grandin)作; 傅馨芳譯</t>
  </si>
  <si>
    <t>C345942</t>
  </si>
  <si>
    <t>415.988 8547 2012</t>
  </si>
  <si>
    <t>我看世界的方法跟你不一樣: 給自閉症家庭的實用指南</t>
  </si>
  <si>
    <t>天寶.葛蘭汀(Temple Grandin)著; 廖婉如譯</t>
  </si>
  <si>
    <t>C347416</t>
  </si>
  <si>
    <t>415.988 8684 2012</t>
  </si>
  <si>
    <t>我聽不到，我會說四國語言</t>
  </si>
  <si>
    <t>金修琳著; 孫金羨譯</t>
  </si>
  <si>
    <t>C347420</t>
  </si>
  <si>
    <t>783.18 8687 2013</t>
  </si>
  <si>
    <t>C347628</t>
  </si>
  <si>
    <t>告別之前: 我生命中最美好的一年</t>
  </si>
  <si>
    <t>蘇珊．史賓賽溫德(Susan Spencer-Wendel),布雷‧威特(Bret Witter)著; 廖月娟譯</t>
  </si>
  <si>
    <t>C349376</t>
  </si>
  <si>
    <t>785.28 8822 2013</t>
  </si>
  <si>
    <t>海天浪: 莊馥華的詩和生命故事</t>
  </si>
  <si>
    <t>莊馥華著</t>
  </si>
  <si>
    <t>C351709</t>
  </si>
  <si>
    <t>848.6 8596 2013</t>
  </si>
  <si>
    <t>C353487</t>
  </si>
  <si>
    <t>讀不出時鐘指針的女人: 從多重學習障礙到創辦學校</t>
  </si>
  <si>
    <t>芭芭拉.亞羅史密斯-楊(Barbara Arrowsmith-Young)著; 蕭秀姍,黎敏中譯</t>
  </si>
  <si>
    <t>C353489</t>
  </si>
  <si>
    <t>529.69 8458 2013</t>
  </si>
  <si>
    <t>向不可能挑戰: 從5名身障員工到創立醫療照護王國，「長期照護之父」伊東弘泰感動千萬人的故事</t>
  </si>
  <si>
    <t>伊東弘泰著; 林正成譯</t>
  </si>
  <si>
    <t>C354769</t>
  </si>
  <si>
    <t>783.12 8873 2013</t>
  </si>
  <si>
    <t>用心看世界: 原來黑暗這麼明亮</t>
  </si>
  <si>
    <t>財團法人愛盲基金會編著; 倪汝枋撰文</t>
  </si>
  <si>
    <t>C355085</t>
  </si>
  <si>
    <t>783.32 8736 2013</t>
  </si>
  <si>
    <t>夢想，零極限: 極地超馬選手陳彥博的熱血人生</t>
  </si>
  <si>
    <t>陳彥博著</t>
  </si>
  <si>
    <t>C355165</t>
  </si>
  <si>
    <t>783.3886 8753 2014</t>
  </si>
  <si>
    <t>在愛裡,我逆著光飛翔: 音樂夢想家黃裕翔的成長故事</t>
  </si>
  <si>
    <t>黃裕翔故事; 李翠卿書寫</t>
  </si>
  <si>
    <t>C356534</t>
  </si>
  <si>
    <t>910.9933 8333 2014</t>
  </si>
  <si>
    <t>我只是在不同的道路上: 一位懂多國語言的自閉症學博士, 最扎心的真實告白</t>
  </si>
  <si>
    <t>喬瑟夫．修瓦內克(Josef Schovanec)著; 馬向陽譯</t>
  </si>
  <si>
    <t>C356952</t>
  </si>
  <si>
    <t>415.988 8834 2014</t>
  </si>
  <si>
    <t>如果我擁抱你,請不要害怕</t>
  </si>
  <si>
    <t>富維歐.埃爾瓦思(Fulvio Ervas)著; 張娟如譯</t>
  </si>
  <si>
    <t>C357860</t>
  </si>
  <si>
    <t>877.57 8733 2013</t>
  </si>
  <si>
    <t>喝采!: 全盲天才鋼琴家辻井伸行的圓夢之路</t>
  </si>
  <si>
    <t>辻井逸子著; 郭清華譯</t>
  </si>
  <si>
    <t>C358186</t>
  </si>
  <si>
    <t>910.9931 8759 2014</t>
  </si>
  <si>
    <t>身心障礙社會工作</t>
  </si>
  <si>
    <t>Michael Oliver, Bob Sapey, Pam Thomas著; 葉琇姍譯</t>
  </si>
  <si>
    <t>C358327</t>
  </si>
  <si>
    <t>548.2 8846 2014</t>
  </si>
  <si>
    <t>台灣心臟外科第一人: 洪啟仁醫師的生命故事</t>
  </si>
  <si>
    <t>洪啟仁口述; 李慧菊採訪整理</t>
  </si>
  <si>
    <t>C358498</t>
  </si>
  <si>
    <t>410.9933 8266 2014</t>
  </si>
  <si>
    <t>殘,但是我X得見!</t>
  </si>
  <si>
    <t>呂政達撰文; 中華民國殘障聯盟著</t>
  </si>
  <si>
    <t>C358619</t>
  </si>
  <si>
    <t>548.2 8577 2014</t>
  </si>
  <si>
    <t>全心擁抱你: 讓人生好得不像話的靈修小品</t>
  </si>
  <si>
    <t>力克.胡哲(Nick Vujicic)著; 許妍飛譯</t>
  </si>
  <si>
    <t>C360389</t>
  </si>
  <si>
    <t>244.93 844 2014</t>
  </si>
  <si>
    <t>C365745</t>
  </si>
  <si>
    <t>翻轉過動人生: 從中輟生，到哈佛博士的重生之旅</t>
  </si>
  <si>
    <t>陶德．羅斯(L. Todd Rose)著; 凱薩琳．艾利森(Katherine Ellison)撰文; 江坤山譯</t>
  </si>
  <si>
    <t>C380796</t>
  </si>
  <si>
    <t>529.69 855 2014</t>
  </si>
  <si>
    <t>酷啦！我有一雙鋼鐵腳</t>
  </si>
  <si>
    <t>莊雅菁作</t>
  </si>
  <si>
    <t>C384151</t>
  </si>
  <si>
    <t>783.3886 8545 2015</t>
  </si>
  <si>
    <t>消失的男孩: 不能倒帶的配角人生</t>
  </si>
  <si>
    <t>榮恩.蘇斯金(Ron Suskind)著; 李昇達譯</t>
  </si>
  <si>
    <t>C386911</t>
  </si>
  <si>
    <t>415.988 8856 2015</t>
  </si>
  <si>
    <t>盲眼律師: 在黑暗中國尋找光明的維權鬥士</t>
  </si>
  <si>
    <t>陳光誠著; 吳潤璿譯</t>
  </si>
  <si>
    <t>C387100</t>
  </si>
  <si>
    <t>782.887 8762 2015</t>
  </si>
  <si>
    <t>挑戰人生的極限,OJI生命故事= Over the top,OJI's way</t>
  </si>
  <si>
    <t>曾子鍵, 邱莉慧作</t>
  </si>
  <si>
    <t>C387442</t>
  </si>
  <si>
    <t>177.2 8349 2015</t>
  </si>
  <si>
    <t>沒有人可以阻止我去的世界: 輪椅少年的環遊世界大探險</t>
  </si>
  <si>
    <t>艾博凱薩爾斯(Albert Casals)著; 謝琬湞譯</t>
  </si>
  <si>
    <t>C387446</t>
  </si>
  <si>
    <t>719 8553 2015</t>
  </si>
  <si>
    <t>背離親緣: 那些與眾不同的孩子.他們的父母, 以及他們尋找身分認同的故事</t>
  </si>
  <si>
    <t>安德魯.所羅門(Andrew Solomon)著; 謝忍翾, 簡萱靚譯</t>
  </si>
  <si>
    <t>C388103</t>
  </si>
  <si>
    <t>548.2 8754 2015 v.1</t>
  </si>
  <si>
    <t>C388104</t>
  </si>
  <si>
    <t>548.2 8754 2016 v.2</t>
  </si>
  <si>
    <t>C388524</t>
  </si>
  <si>
    <t>C388525</t>
  </si>
  <si>
    <t>被卡住的天才: 用韌性釋放被禁錮的才智</t>
  </si>
  <si>
    <t>莫娜.歐倫史坦(Myrna Orenstein)著; 許豪沖, 黃秀惠譯</t>
  </si>
  <si>
    <t>C388669</t>
  </si>
  <si>
    <t>178.8 8778 2016</t>
  </si>
  <si>
    <t>羅絲瑪麗: 啟發身障人權、特殊教育和醫療倫理的甘迺迪家族悲劇</t>
  </si>
  <si>
    <t>凱特.克里福.拉森(Kate Clifford Larson)著; 張瓊懿譯</t>
  </si>
  <si>
    <t>C391962</t>
  </si>
  <si>
    <t>785.27 847 2016</t>
  </si>
  <si>
    <t>在最暗處看見光</t>
  </si>
  <si>
    <t>甘仲維著</t>
  </si>
  <si>
    <t>C393159</t>
  </si>
  <si>
    <t>783.3886 8476 2016</t>
  </si>
  <si>
    <t>C393668</t>
  </si>
  <si>
    <t>C393669</t>
  </si>
  <si>
    <t>無言的天空</t>
  </si>
  <si>
    <t>彭怡文著</t>
  </si>
  <si>
    <t>C393670</t>
  </si>
  <si>
    <t>855 8636 2015</t>
  </si>
  <si>
    <t>艾莉絲的莫內花園: 天才自閉症女孩的彩繪人生</t>
  </si>
  <si>
    <t>阿菈貝拉‧卡特─強森(Arabella Carter-Johnson)著; 沈維君譯</t>
  </si>
  <si>
    <t>C394858</t>
  </si>
  <si>
    <t>415.988 8453 2016</t>
  </si>
  <si>
    <t>西文圖書區</t>
  </si>
  <si>
    <t>Life without limits : inspiration for a ridiculously good life</t>
  </si>
  <si>
    <t>Nick Vujicic</t>
  </si>
  <si>
    <t>W090515</t>
  </si>
  <si>
    <t>BV4501.3 .V85 2010</t>
  </si>
  <si>
    <t>條碼號</t>
    <phoneticPr fontId="18" type="noConversion"/>
  </si>
  <si>
    <t>書名</t>
    <phoneticPr fontId="18" type="noConversion"/>
  </si>
  <si>
    <t>作者</t>
    <phoneticPr fontId="18" type="noConversion"/>
  </si>
  <si>
    <t>索書號</t>
    <phoneticPr fontId="18" type="noConversion"/>
  </si>
  <si>
    <t>館藏區名稱</t>
    <phoneticPr fontId="18" type="noConversion"/>
  </si>
  <si>
    <t>出版年</t>
    <phoneticPr fontId="18" type="noConversion"/>
  </si>
  <si>
    <t>輪椅上的公主: 追回幸福的旅程</t>
    <phoneticPr fontId="18" type="noConversion"/>
  </si>
  <si>
    <t>愛,聲聲不息: 雅文基金會與15位聲損兒童的生命故事</t>
    <phoneticPr fontId="18" type="noConversion"/>
  </si>
  <si>
    <t>書目序號</t>
    <phoneticPr fontId="18" type="noConversion"/>
  </si>
  <si>
    <t>http://lib.yzu.edu.tw/ajaxYZlib/Search/Holding.aspx?BiblioSNo=</t>
    <phoneticPr fontId="18" type="noConversion"/>
  </si>
  <si>
    <t>http://lib.yzu.edu.tw/ajaxYZlib/Search/Holding.aspx?BiblioSNo=</t>
    <phoneticPr fontId="18" type="noConversion"/>
  </si>
  <si>
    <t>六個朋友: 認識六大身心障礙類別</t>
    <phoneticPr fontId="18" type="noConversion"/>
  </si>
  <si>
    <t>你能與眾不同!= You can make a differene: 生命鬥士力克.胡哲(Nick Vujicic)訪臺專刊</t>
  </si>
  <si>
    <t>出色文化編輯室作</t>
  </si>
  <si>
    <t>C397392</t>
  </si>
  <si>
    <t>191.9007 8676 2015</t>
  </si>
  <si>
    <t>擁抱個別差異的新典範: 融合教育</t>
  </si>
  <si>
    <t>鈕文英著</t>
  </si>
  <si>
    <t>C397393</t>
  </si>
  <si>
    <t>529.6 8668 2015</t>
  </si>
  <si>
    <t>微光旅程: 教養自閉症女孩</t>
  </si>
  <si>
    <t>艾琳.芮黎郝爾(Eileen Riley-Hall)著; 提恩如譯</t>
  </si>
  <si>
    <t>C397394</t>
  </si>
  <si>
    <t>415.988 8455 2014</t>
  </si>
  <si>
    <t>邁向優質.個別化的特殊教育服務</t>
  </si>
  <si>
    <t>C397395</t>
  </si>
  <si>
    <t>529.6 8668 2013</t>
  </si>
  <si>
    <t>從失落到接納: 特殊兒童家長心理支持團體實務</t>
  </si>
  <si>
    <t>張英熙著</t>
  </si>
  <si>
    <t>C397396</t>
  </si>
  <si>
    <t>544.186 8783 2013</t>
  </si>
  <si>
    <t>戰勝讀寫障礙</t>
  </si>
  <si>
    <t>Sally Shaywitz著; 呂翠華譯</t>
  </si>
  <si>
    <t>C397397</t>
  </si>
  <si>
    <t>529.69 8556 2014</t>
  </si>
  <si>
    <t>101公分的輪轉世界: 乘著輪椅看遍世界的美好</t>
  </si>
  <si>
    <t>李妙紅著</t>
  </si>
  <si>
    <t>C397398</t>
  </si>
  <si>
    <t>719 8486 2015</t>
  </si>
  <si>
    <t>一閃一閃亮晶晶</t>
  </si>
  <si>
    <t>林正盛等作</t>
  </si>
  <si>
    <t>C397399</t>
  </si>
  <si>
    <t>415.98807 8744 2010</t>
  </si>
  <si>
    <t>身心障礙教材教法</t>
  </si>
  <si>
    <t>于曉平等著</t>
  </si>
  <si>
    <t>C397400</t>
  </si>
  <si>
    <t>529.6 8565 2015</t>
  </si>
  <si>
    <t>臺灣身心障礙者權益與福利</t>
  </si>
  <si>
    <t>林萬億等著</t>
  </si>
  <si>
    <t>C397401</t>
  </si>
  <si>
    <t>548.25 8745 2014</t>
  </si>
  <si>
    <t>那年夏天: 一個自閉症女孩與母親「說畫」的季節</t>
  </si>
  <si>
    <t>蔡威君著; 林依慧圖</t>
  </si>
  <si>
    <t>C397402</t>
  </si>
  <si>
    <t>415.988 8434 2015</t>
  </si>
  <si>
    <t>在角落尋找珍貴的夢想</t>
  </si>
  <si>
    <t>邱志鴻作</t>
  </si>
  <si>
    <t>C397403</t>
  </si>
  <si>
    <t>249.933 8732 2015</t>
  </si>
  <si>
    <t>大飯店, 小實習生: 許佑誠的輪椅小旅行= Eric's trainee travel</t>
  </si>
  <si>
    <t>許佑誠作</t>
  </si>
  <si>
    <t>C397404</t>
  </si>
  <si>
    <t>719 8462 2016</t>
  </si>
  <si>
    <t>踏上勇氣之路: 我們是夢想者聯盟</t>
  </si>
  <si>
    <t>社團法人中華民國身心障礙者藝文推廣協會作</t>
  </si>
  <si>
    <t>C397405</t>
  </si>
  <si>
    <t>548.2 8825 2015</t>
  </si>
  <si>
    <t>C397406</t>
  </si>
  <si>
    <t>C397407</t>
  </si>
  <si>
    <t>548.2 8754 2015 v.2</t>
  </si>
  <si>
    <t>一路上,有我陪你</t>
  </si>
  <si>
    <t>蔡昭偉著; 李翠卿文字整理</t>
  </si>
  <si>
    <t>C397408</t>
  </si>
  <si>
    <t>415.988 8457 2012</t>
  </si>
  <si>
    <t>C397409</t>
  </si>
  <si>
    <t>782.886 8374 2007</t>
  </si>
  <si>
    <t>陪伴我家星星兒: 一趟四十年的心靈之旅</t>
  </si>
  <si>
    <t>蔡逸周(Luke Y. Tsai), 蔡張美玲(Merling C. Tsai)著; 李慧玟譯</t>
  </si>
  <si>
    <t>C397410</t>
  </si>
  <si>
    <t>415.988 8496 2015</t>
  </si>
  <si>
    <t>整個世界只剩下我們倆: 小貓比利的溫柔奇蹟</t>
  </si>
  <si>
    <t>路易絲.布瑟(Louise Booth)著; 陳品秀譯</t>
  </si>
  <si>
    <t>C397411</t>
  </si>
  <si>
    <t>415.988 856 2014</t>
  </si>
  <si>
    <t>沙灘上的小腳印</t>
  </si>
  <si>
    <t>安朵芬.朱莉昂(Anne-Daupnine Julliand)著; 梁若瑜譯</t>
  </si>
  <si>
    <t>C397412</t>
  </si>
  <si>
    <t>784.28 8966 2012</t>
  </si>
  <si>
    <t>奇蹟的孩子: 一段開啟封閉心靈的旅程</t>
  </si>
  <si>
    <t>波西亞.艾佛森(Portia Iversen)著; 莊安祺譯</t>
  </si>
  <si>
    <t>C397413</t>
  </si>
  <si>
    <t>415.988 8877 2008</t>
  </si>
  <si>
    <t>翻轉過動人生: 多元適性, 從1到無限的未來教育</t>
  </si>
  <si>
    <t>陶德.羅斯(L. Todd Rose)著; 凱薩琳.艾利生(Katherine Ellison)撰文; 江坤山譯</t>
  </si>
  <si>
    <t>C397414</t>
  </si>
  <si>
    <t>乘著輪椅去飛翔: 伊甸人林錦川的希望之歌</t>
  </si>
  <si>
    <t>林錦川著</t>
  </si>
  <si>
    <t>C397415</t>
  </si>
  <si>
    <t>783.3886 8777 2008</t>
  </si>
  <si>
    <t>輪轉人生: 劉銘勇於挑戰的生命故事</t>
  </si>
  <si>
    <t>劉銘作</t>
  </si>
  <si>
    <t>C397416</t>
  </si>
  <si>
    <t>782.886 876 2002</t>
  </si>
  <si>
    <t>廚房裡出人頭地的蛋糕傳奇: 聽不見的蛋糕王子 鄭易嘉</t>
  </si>
  <si>
    <t>鄭月嬌,鄭易嘉著; 蕭士美採訪</t>
  </si>
  <si>
    <t>C397417</t>
  </si>
  <si>
    <t>529.67 8466 2010</t>
  </si>
  <si>
    <t>飛呀!飛呀!慢飛兒: 身心障礙者自立就業之路</t>
  </si>
  <si>
    <t>慢飛兒庇護工場著</t>
  </si>
  <si>
    <t>C397418</t>
  </si>
  <si>
    <t>547.9 8657 2016</t>
  </si>
  <si>
    <t>山姆告訴我的事: 一個心理治療師從自閉症外孫身上看到的生命智慧</t>
  </si>
  <si>
    <t>丹尼爾.戈特里布(Daniel Gottlieb)作; 陳岳辰譯</t>
  </si>
  <si>
    <t>C397419</t>
  </si>
  <si>
    <t>415.988 8355 2010</t>
  </si>
  <si>
    <t>請帶我回家,羅賽兒</t>
  </si>
  <si>
    <t>麥可.辛森, 蘇西.芙羅瑞合著; 張琇雲譯</t>
  </si>
  <si>
    <t>C397420</t>
  </si>
  <si>
    <t>785.28 847 2012</t>
  </si>
  <si>
    <t>真愛不設限: 力克跨越障礙,追尋幸福的故事</t>
  </si>
  <si>
    <t>力克.胡哲(Nick Vujicic),佳苗.胡哲(Kanae Vujicic)著; 丁鳳逸譯</t>
  </si>
  <si>
    <t>C397421</t>
  </si>
  <si>
    <t>244.99 844 2015</t>
  </si>
  <si>
    <t>為自己站出來!: 你可以克服霸凌,以及其他壓迫你的事</t>
  </si>
  <si>
    <t>力克.胡哲(Nick Vujicic)著; 朱悅晴譯</t>
  </si>
  <si>
    <t>C397422</t>
  </si>
  <si>
    <t>244.982 844 2016</t>
  </si>
  <si>
    <t>輪轉一片天: 鄭自強的生命故事</t>
  </si>
  <si>
    <t>不死小強著</t>
  </si>
  <si>
    <t>C397423</t>
  </si>
  <si>
    <t>783.3886 8463 2016</t>
  </si>
  <si>
    <t>我只是四肢癱瘓: 脊髓損傷鬥士羅雅萱的生命故事</t>
  </si>
  <si>
    <t>C397424</t>
  </si>
  <si>
    <t>783.3886 8545 2016</t>
  </si>
  <si>
    <t>活著的每一天都是奇蹟</t>
  </si>
  <si>
    <t>張英姬著; 沈潼譯</t>
  </si>
  <si>
    <t>C397425</t>
  </si>
  <si>
    <t>862.6 8787 2012</t>
  </si>
  <si>
    <t>我與我的星兒寶貝: 一位自閉兒媽媽的求醫心路歷程</t>
  </si>
  <si>
    <t>珍妮.麥卡錫(Jenny McCarthy)作; 陳昭如譯</t>
  </si>
  <si>
    <t>C397426</t>
  </si>
  <si>
    <t>415.988 8348 2009</t>
  </si>
  <si>
    <t>超越自己, 永不放棄: 10位克服身心障礙. 活出精采人生的生命勇士</t>
  </si>
  <si>
    <t>林立君等著</t>
  </si>
  <si>
    <t>C397427</t>
  </si>
  <si>
    <t>177.2 8734 2013</t>
  </si>
  <si>
    <t>朝自己的路邁進: 用雙手走出不後悔的人生</t>
  </si>
  <si>
    <t>史賓瑟.韋斯特(Spencer West),蘇珊.麥克克雷蘭(Susan McClelland)著; 韓宜辰譯</t>
  </si>
  <si>
    <t>C397428</t>
  </si>
  <si>
    <t>785.28 8555 2012</t>
  </si>
  <si>
    <t>拉慢飛的孩子一把: 發展障礙的兒童</t>
  </si>
  <si>
    <t>杉山登志郎著; 高淑珍譯</t>
  </si>
  <si>
    <t>C397429</t>
  </si>
  <si>
    <t>529.6 8664 2017</t>
  </si>
  <si>
    <t>當聲音去流浪</t>
  </si>
  <si>
    <t>于劍興著</t>
  </si>
  <si>
    <t>C397430</t>
  </si>
  <si>
    <t>857.7 8574 2014</t>
  </si>
  <si>
    <t>菜鳥,快飛: 臺灣聽障女籃的故事</t>
  </si>
  <si>
    <t>臺灣聽障女子籃球隊著</t>
  </si>
  <si>
    <t>C397431</t>
  </si>
  <si>
    <t>855 8443 2013</t>
  </si>
  <si>
    <t>來自星星的王子: 超級自閉Man的奇幻人生</t>
  </si>
  <si>
    <t>陳炎輝,張麗玲著</t>
  </si>
  <si>
    <t>C397432</t>
  </si>
  <si>
    <t>415.988 8766 2013</t>
  </si>
  <si>
    <t>坐輪椅的西點師傅: 讓人感動不已的溫馨故事</t>
  </si>
  <si>
    <t>日本放送上柳昌彥的Surprise編; 賴純如譯</t>
  </si>
  <si>
    <t>C397433</t>
  </si>
  <si>
    <t>861.6 8376 2007</t>
  </si>
  <si>
    <t>看得見的希望</t>
  </si>
  <si>
    <t>徐碧華,江睿智,陳雅蘭採訪撰文</t>
  </si>
  <si>
    <t>C397434</t>
  </si>
  <si>
    <t>548.2 8546 2017</t>
  </si>
  <si>
    <t>重啟靈魂之窗: 陳振武醫療奉獻之路</t>
  </si>
  <si>
    <t>林秀美著</t>
  </si>
  <si>
    <t>C397435</t>
  </si>
  <si>
    <t>410.9933 8766 2014</t>
  </si>
  <si>
    <t>如何幫助腦傷兒童復建成天才</t>
  </si>
  <si>
    <t>格連.杜曼(Glenn Doman)著; 洪簡廷卉譯</t>
  </si>
  <si>
    <t>C397436</t>
  </si>
  <si>
    <t>529.6 848 2014</t>
  </si>
  <si>
    <t>超人不會飛: 鋼鐵人醫生的逆襲</t>
  </si>
  <si>
    <t>黃述忱,許超彥合著</t>
  </si>
  <si>
    <t>C397437</t>
  </si>
  <si>
    <t>410.9933 8374 2014</t>
  </si>
  <si>
    <t>愛在當下</t>
  </si>
  <si>
    <t>李柏毅,簡靜惠著</t>
  </si>
  <si>
    <t>C397438</t>
  </si>
  <si>
    <t>415.988 8446 2014</t>
  </si>
  <si>
    <t>風雨無阻= Heel erg Anfers</t>
  </si>
  <si>
    <t>朱瑄文著</t>
  </si>
  <si>
    <t>C397439</t>
  </si>
  <si>
    <t>415.988 8946 2015</t>
  </si>
  <si>
    <t>301個過動兒教養祕訣</t>
  </si>
  <si>
    <t>王意中著</t>
  </si>
  <si>
    <t>C397440</t>
  </si>
  <si>
    <t>415.9894 8426 2014</t>
  </si>
  <si>
    <t>當H花媽遇上AS孩子= Attention difficit hyperactivity disorder</t>
  </si>
  <si>
    <t>卓惠珠(花媽)作</t>
  </si>
  <si>
    <t>C397441</t>
  </si>
  <si>
    <t>415.988 8637 2014</t>
  </si>
  <si>
    <t>盲眼媽媽一顆心</t>
  </si>
  <si>
    <t>薛以柔著</t>
  </si>
  <si>
    <t>C397442</t>
  </si>
  <si>
    <t>855 8647 2006</t>
  </si>
  <si>
    <t>破牆而出: 我與自閉症、亞斯伯格症共處的日子</t>
  </si>
  <si>
    <t>史帝芬.蕭爾(Stephen Shore)作; 丁凡譯</t>
  </si>
  <si>
    <t>C397443</t>
  </si>
  <si>
    <t>415.988 863 2008</t>
  </si>
  <si>
    <t>山不轉,我轉!: 花媽反轉亞斯的厚帽子</t>
  </si>
  <si>
    <t>卓惠珠作</t>
  </si>
  <si>
    <t>C397444</t>
  </si>
  <si>
    <t>415.988 8637 2016</t>
  </si>
  <si>
    <t>C397445</t>
  </si>
  <si>
    <t>生命的方舟: 尋回那不可少的唯一</t>
  </si>
  <si>
    <t>王春宇著</t>
  </si>
  <si>
    <t>C397446</t>
  </si>
  <si>
    <t>244.95 8444 2013</t>
  </si>
  <si>
    <t>眨眼CEO: 亞洲私募基金傳奇女王: 王樂怡的生命故事</t>
  </si>
  <si>
    <t>王樂怡(Laure L. Wang)著; 張嘉文譯</t>
  </si>
  <si>
    <t>C397447</t>
  </si>
  <si>
    <t>782.887 8493 2016</t>
  </si>
  <si>
    <t>沒有聲音的愛</t>
  </si>
  <si>
    <t>薇若妮卡.布蘭(Veronique Poulain)著; 黃琪雯譯</t>
  </si>
  <si>
    <t>C397448</t>
  </si>
  <si>
    <t>876.57 858 2015</t>
  </si>
  <si>
    <t>漸凍人生又怎樣?: 我胡庭碩,自己的人生自己扛!</t>
  </si>
  <si>
    <t>胡庭碩著</t>
  </si>
  <si>
    <t>C397449</t>
  </si>
  <si>
    <t>783.3886 8463 2015</t>
  </si>
  <si>
    <t>聽見顏色的女孩</t>
  </si>
  <si>
    <t>莎倫.德蕾珀(Sharon M. Draper)著; 趙映雪譯</t>
  </si>
  <si>
    <t>C397450</t>
  </si>
  <si>
    <t>874.59 8554 2012</t>
  </si>
  <si>
    <t>光明恆生</t>
  </si>
  <si>
    <t>程恆生作; 明含改寫</t>
  </si>
  <si>
    <t>C397451</t>
  </si>
  <si>
    <t>783.3886 8636 2008</t>
  </si>
  <si>
    <t>請站在感性的盡頭: 送你一雙詩人的慧眼</t>
  </si>
  <si>
    <t>姜信長, 黃仁源著; 王寧譯</t>
  </si>
  <si>
    <t>C397452</t>
  </si>
  <si>
    <t>176.4 8367 2016</t>
  </si>
  <si>
    <t>不能說話,但我仍然可以對全世界微笑</t>
  </si>
  <si>
    <t>東田直樹著; 卓惠娟譯</t>
  </si>
  <si>
    <t>C397453</t>
  </si>
  <si>
    <t>415.988 8754 2015</t>
  </si>
  <si>
    <t>在疤痕印記中找到真實的自己: 陽光基金會發起人陳明里的生命故事</t>
  </si>
  <si>
    <t>陳明里著</t>
  </si>
  <si>
    <t>C397454</t>
  </si>
  <si>
    <t>783.3886 8755 2016</t>
  </si>
  <si>
    <t>未年輕已老去: 每個當下都是最珍貴的祝福,百歲少女海莉的生命故事</t>
  </si>
  <si>
    <t>海莉.奧金斯(Hayley Okines),凱蕊.奧金斯(Kerry Okines),艾麗森.史托克斯(Alison Stokes)著; 沈台訓譯</t>
  </si>
  <si>
    <t>C397455</t>
  </si>
  <si>
    <t>417.9 8965 2013</t>
  </si>
  <si>
    <t>親愛的力克,謝謝你來當我們的孩子: 是他的不完美,教我們看見了生命的完美</t>
  </si>
  <si>
    <t>鮑里斯.胡哲(Boris Vujicic)著; 葉咨佑譯</t>
  </si>
  <si>
    <t>C397456</t>
  </si>
  <si>
    <t>244.99 844 2016</t>
  </si>
  <si>
    <t>看見特殊,看見潛能: 特殊生教師家長貼心手冊</t>
  </si>
  <si>
    <t>C397457</t>
  </si>
  <si>
    <t>529.5 8476 2013</t>
  </si>
  <si>
    <t>灰暗中的璀璨: 無論如何都要活在當下,把今天刻在回憶裡</t>
  </si>
  <si>
    <t>蕾貝卡.亞歷山大(Rebecca Alexander), 薩沙.艾普(Sascha Alper)著; 李函容譯</t>
  </si>
  <si>
    <t>C397458</t>
  </si>
  <si>
    <t>785.28 8446 2016</t>
  </si>
  <si>
    <t>我的大腦和你不一樣: 看見自閉症的天賦優勢</t>
  </si>
  <si>
    <t>天寶.葛蘭汀,理查.潘尼克(Temple Grandin &amp; Richard Panek)著; 殷麗君譯</t>
  </si>
  <si>
    <t>C397459</t>
  </si>
  <si>
    <t>415.988 8684 2017</t>
  </si>
  <si>
    <t>輪子出走: 沒有跨不過去的障礙,只有跨不過去的自己</t>
  </si>
  <si>
    <t>雪兒等著</t>
  </si>
  <si>
    <t>C397460</t>
  </si>
  <si>
    <t>733.69 847 2016</t>
  </si>
  <si>
    <t>再見,Ohara</t>
  </si>
  <si>
    <t>陳芸英著; 李明陽攝影</t>
  </si>
  <si>
    <t>C397461</t>
  </si>
  <si>
    <t>855 8748 2012</t>
  </si>
  <si>
    <t>音樂腳註: 我用腳,改變法國號世界!</t>
  </si>
  <si>
    <t>菲力斯.克立澤(Felix Klieser),席琳.勞爾(Celine Lauer)著; 駱俊安譯</t>
  </si>
  <si>
    <t>C397462</t>
  </si>
  <si>
    <t>910.9943 8543 2015</t>
  </si>
  <si>
    <t>聽不見的鋼琴家</t>
  </si>
  <si>
    <t>宮本円香著; 陳偉樺譯</t>
  </si>
  <si>
    <t>C397463</t>
  </si>
  <si>
    <t>910.9931 8345 2014</t>
  </si>
  <si>
    <t>用心點亮世界: 影響人類百年文明的視障者</t>
  </si>
  <si>
    <t>張文亮文; 顏寧儀圖</t>
  </si>
  <si>
    <t>C397536</t>
  </si>
  <si>
    <t>781.05 8763 2017</t>
  </si>
  <si>
    <t>用手走路的發明王: 身障發明家劉大潭</t>
  </si>
  <si>
    <t>劉大潭故事; 李翠卿書寫; 陳佳蕙繪圖</t>
  </si>
  <si>
    <t>C397537</t>
  </si>
  <si>
    <t>783.3886 8774 2017</t>
  </si>
  <si>
    <t>Raising the perfectly imperfect child : facing challenges with strength, courage, and hope</t>
  </si>
  <si>
    <t>Boris Vujicic ; foreword by Nick Vujicic</t>
  </si>
  <si>
    <t>W105735</t>
  </si>
  <si>
    <t>BV4596.P35 .V85 2016</t>
  </si>
  <si>
    <t>C397379</t>
  </si>
  <si>
    <t>947.418 8548 2004 v.1</t>
  </si>
  <si>
    <t>C397380</t>
  </si>
  <si>
    <t>947.418 8548 2004 v.2</t>
  </si>
  <si>
    <t>C397381</t>
  </si>
  <si>
    <t>947.418 8548 2004 v.3</t>
  </si>
  <si>
    <t>C397382</t>
  </si>
  <si>
    <t>947.418 8548 2004 v.4</t>
  </si>
  <si>
    <t>C397383</t>
  </si>
  <si>
    <t>947.418 8548 2004 v.5</t>
  </si>
  <si>
    <t>C397384</t>
  </si>
  <si>
    <t>947.418 8548 2005 v.7</t>
  </si>
  <si>
    <t>C397385</t>
  </si>
  <si>
    <t>947.418 8548 2005 v.8</t>
  </si>
  <si>
    <t>C397386</t>
  </si>
  <si>
    <t>947.418 8548 2006 v.9</t>
  </si>
  <si>
    <t>C397387</t>
  </si>
  <si>
    <t>947.418 8548 2006 v.10</t>
  </si>
  <si>
    <t>C397388</t>
  </si>
  <si>
    <t>947.418 8548 2007 v.11</t>
  </si>
  <si>
    <t>C397389</t>
  </si>
  <si>
    <t>947.418 8548 2007 v.12</t>
  </si>
  <si>
    <t>C397390</t>
  </si>
  <si>
    <t>947.418 8548 2008 v.13</t>
  </si>
  <si>
    <t>C397391</t>
  </si>
  <si>
    <t>947.418 8548 2011 v.15</t>
  </si>
  <si>
    <t>與光同行: 擁抱自閉兒</t>
  </si>
  <si>
    <t>台灣東販發行: 農學總經消</t>
  </si>
  <si>
    <t>繪本漫畫專區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</si>
</sst>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0" borderId="10" xfId="0" applyFont="1" applyFill="1" applyBorder="1">
      <alignment vertical="center"/>
    </xf>
    <xf numFmtId="0" fontId="21" fillId="0" borderId="0" xfId="42" applyFont="1">
      <alignment vertical="center"/>
    </xf>
    <xf numFmtId="0" fontId="22" fillId="0" borderId="0" xfId="0" applyFo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33" borderId="0" xfId="0" applyFont="1" applyFill="1">
      <alignment vertical="center"/>
    </xf>
    <xf numFmtId="0" fontId="21" fillId="33" borderId="0" xfId="42" applyFont="1" applyFill="1">
      <alignment vertical="center"/>
    </xf>
    <xf numFmtId="0" fontId="20" fillId="33" borderId="11" xfId="0" applyFont="1" applyFill="1" applyBorder="1">
      <alignment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b.yzu.edu.tw/ajaxYZlib/Search/Holding.aspx?BiblioSNo=" TargetMode="External"/><Relationship Id="rId2" Type="http://schemas.openxmlformats.org/officeDocument/2006/relationships/hyperlink" Target="http://lib.yzu.edu.tw/ajaxYZlib/Search/Holding.aspx?BiblioSNo=" TargetMode="External"/><Relationship Id="rId1" Type="http://schemas.openxmlformats.org/officeDocument/2006/relationships/hyperlink" Target="http://lib.yzu.edu.tw/ajaxYZlib/Search/Holding.aspx?BiblioSNo=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ib.yzu.edu.tw/ajaxYZlib/Search/Holding.aspx?BiblioSN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selection activeCell="O16" sqref="O16"/>
    </sheetView>
  </sheetViews>
  <sheetFormatPr defaultRowHeight="16.5"/>
  <cols>
    <col min="1" max="1" width="9" style="3"/>
    <col min="2" max="2" width="60.625" style="3" customWidth="1"/>
    <col min="3" max="3" width="4.75" style="3" hidden="1" customWidth="1"/>
    <col min="4" max="5" width="9" style="3"/>
    <col min="6" max="7" width="17.75" style="3" hidden="1" customWidth="1"/>
    <col min="8" max="8" width="65.75" style="3" hidden="1" customWidth="1"/>
    <col min="9" max="9" width="61.5" style="3" hidden="1" customWidth="1"/>
    <col min="10" max="10" width="0" style="3" hidden="1" customWidth="1"/>
    <col min="11" max="16384" width="9" style="3"/>
  </cols>
  <sheetData>
    <row r="1" spans="1:10">
      <c r="A1" s="8" t="s">
        <v>234</v>
      </c>
      <c r="B1" s="8" t="s">
        <v>235</v>
      </c>
      <c r="C1" s="8" t="s">
        <v>235</v>
      </c>
      <c r="D1" s="8" t="s">
        <v>236</v>
      </c>
      <c r="E1" s="8" t="s">
        <v>239</v>
      </c>
      <c r="F1" s="4" t="s">
        <v>237</v>
      </c>
      <c r="G1" s="1" t="s">
        <v>238</v>
      </c>
      <c r="H1" s="1"/>
      <c r="I1" s="1"/>
      <c r="J1" s="1" t="s">
        <v>242</v>
      </c>
    </row>
    <row r="2" spans="1:10">
      <c r="A2" s="6" t="s">
        <v>2</v>
      </c>
      <c r="B2" s="7" t="str">
        <f t="shared" ref="B2:B33" si="0">HYPERLINK(H2,C2)</f>
        <v>六個朋友: 認識六大身心障礙類別</v>
      </c>
      <c r="C2" s="6" t="s">
        <v>245</v>
      </c>
      <c r="D2" s="6" t="s">
        <v>1</v>
      </c>
      <c r="E2" s="6">
        <v>2002</v>
      </c>
      <c r="F2" s="5" t="s">
        <v>3</v>
      </c>
      <c r="G2" s="3" t="s">
        <v>4</v>
      </c>
      <c r="H2" s="3" t="str">
        <f t="shared" ref="H2:H33" si="1">CONCATENATE(I2,J2)</f>
        <v>http://lib.yzu.edu.tw/ajaxYZlib/Search/Holding.aspx?BiblioSNo=131526</v>
      </c>
      <c r="I2" s="3" t="s">
        <v>243</v>
      </c>
      <c r="J2" s="3">
        <v>131526</v>
      </c>
    </row>
    <row r="3" spans="1:10">
      <c r="A3" s="6" t="s">
        <v>5</v>
      </c>
      <c r="B3" s="7" t="str">
        <f t="shared" si="0"/>
        <v>六個朋友: 認識六大身心障礙類別</v>
      </c>
      <c r="C3" s="6" t="s">
        <v>0</v>
      </c>
      <c r="D3" s="6" t="s">
        <v>1</v>
      </c>
      <c r="E3" s="6">
        <v>2002</v>
      </c>
      <c r="F3" s="5" t="s">
        <v>3</v>
      </c>
      <c r="G3" s="3" t="s">
        <v>4</v>
      </c>
      <c r="H3" s="3" t="str">
        <f t="shared" si="1"/>
        <v>http://lib.yzu.edu.tw/ajaxYZlib/Search/Holding.aspx?BiblioSNo=131526</v>
      </c>
      <c r="I3" s="2" t="s">
        <v>244</v>
      </c>
      <c r="J3" s="3">
        <v>131526</v>
      </c>
    </row>
    <row r="4" spans="1:10">
      <c r="A4" s="6" t="s">
        <v>8</v>
      </c>
      <c r="B4" s="7" t="str">
        <f t="shared" si="0"/>
        <v>輪椅上的公主: 追回幸福的旅程</v>
      </c>
      <c r="C4" s="6" t="s">
        <v>6</v>
      </c>
      <c r="D4" s="6" t="s">
        <v>7</v>
      </c>
      <c r="E4" s="6">
        <v>2005</v>
      </c>
      <c r="F4" s="5" t="s">
        <v>9</v>
      </c>
      <c r="G4" s="3" t="s">
        <v>4</v>
      </c>
      <c r="H4" s="3" t="str">
        <f t="shared" si="1"/>
        <v>http://lib.yzu.edu.tw/ajaxYZlib/Search/Holding.aspx?BiblioSNo=233805</v>
      </c>
      <c r="I4" s="2" t="s">
        <v>244</v>
      </c>
      <c r="J4" s="3">
        <v>233805</v>
      </c>
    </row>
    <row r="5" spans="1:10">
      <c r="A5" s="6" t="s">
        <v>8</v>
      </c>
      <c r="B5" s="7" t="str">
        <f t="shared" si="0"/>
        <v>輪椅上的公主: 追回幸福的旅程</v>
      </c>
      <c r="C5" s="6" t="s">
        <v>240</v>
      </c>
      <c r="D5" s="6" t="s">
        <v>7</v>
      </c>
      <c r="E5" s="6">
        <v>2005</v>
      </c>
      <c r="F5" s="5" t="s">
        <v>9</v>
      </c>
      <c r="G5" s="3" t="s">
        <v>4</v>
      </c>
      <c r="H5" s="3" t="str">
        <f t="shared" si="1"/>
        <v>http://lib.yzu.edu.tw/ajaxYZlib/Search/Holding.aspx?BiblioSNo=233805</v>
      </c>
      <c r="I5" s="2" t="s">
        <v>244</v>
      </c>
      <c r="J5" s="3">
        <v>233805</v>
      </c>
    </row>
    <row r="6" spans="1:10">
      <c r="A6" s="6" t="s">
        <v>12</v>
      </c>
      <c r="B6" s="7" t="str">
        <f t="shared" si="0"/>
        <v>那一百零八天: The light you see</v>
      </c>
      <c r="C6" s="6" t="s">
        <v>10</v>
      </c>
      <c r="D6" s="6" t="s">
        <v>11</v>
      </c>
      <c r="E6" s="6">
        <v>2006</v>
      </c>
      <c r="F6" s="5" t="s">
        <v>13</v>
      </c>
      <c r="G6" s="3" t="s">
        <v>4</v>
      </c>
      <c r="H6" s="3" t="str">
        <f t="shared" si="1"/>
        <v>http://lib.yzu.edu.tw/ajaxYZlib/Search/Holding.aspx?BiblioSNo=261887</v>
      </c>
      <c r="I6" s="2" t="s">
        <v>244</v>
      </c>
      <c r="J6" s="3">
        <v>261887</v>
      </c>
    </row>
    <row r="7" spans="1:10">
      <c r="A7" s="6" t="s">
        <v>16</v>
      </c>
      <c r="B7" s="7" t="str">
        <f t="shared" si="0"/>
        <v>住在月亮上的女孩</v>
      </c>
      <c r="C7" s="6" t="s">
        <v>14</v>
      </c>
      <c r="D7" s="6" t="s">
        <v>15</v>
      </c>
      <c r="E7" s="6">
        <v>2007</v>
      </c>
      <c r="F7" s="5" t="s">
        <v>17</v>
      </c>
      <c r="G7" s="3" t="s">
        <v>4</v>
      </c>
      <c r="H7" s="3" t="str">
        <f t="shared" si="1"/>
        <v>http://lib.yzu.edu.tw/ajaxYZlib/Search/Holding.aspx?BiblioSNo=277203</v>
      </c>
      <c r="I7" s="2" t="s">
        <v>244</v>
      </c>
      <c r="J7" s="3">
        <v>277203</v>
      </c>
    </row>
    <row r="8" spans="1:10">
      <c r="A8" s="6" t="s">
        <v>20</v>
      </c>
      <c r="B8" s="7" t="str">
        <f t="shared" si="0"/>
        <v>創造奇蹟的人: 閃亮的生命2</v>
      </c>
      <c r="C8" s="6" t="s">
        <v>18</v>
      </c>
      <c r="D8" s="6" t="s">
        <v>19</v>
      </c>
      <c r="E8" s="6">
        <v>2008</v>
      </c>
      <c r="F8" s="5" t="s">
        <v>21</v>
      </c>
      <c r="G8" s="3" t="s">
        <v>4</v>
      </c>
      <c r="H8" s="3" t="str">
        <f t="shared" si="1"/>
        <v>http://lib.yzu.edu.tw/ajaxYZlib/Search/Holding.aspx?BiblioSNo=353697</v>
      </c>
      <c r="I8" s="2" t="s">
        <v>244</v>
      </c>
      <c r="J8" s="3">
        <v>353697</v>
      </c>
    </row>
    <row r="9" spans="1:10">
      <c r="A9" s="6" t="s">
        <v>24</v>
      </c>
      <c r="B9" s="7" t="str">
        <f t="shared" si="0"/>
        <v>閃亮的生命</v>
      </c>
      <c r="C9" s="6" t="s">
        <v>22</v>
      </c>
      <c r="D9" s="6" t="s">
        <v>23</v>
      </c>
      <c r="E9" s="6">
        <v>2008</v>
      </c>
      <c r="F9" s="5" t="s">
        <v>25</v>
      </c>
      <c r="G9" s="3" t="s">
        <v>4</v>
      </c>
      <c r="H9" s="3" t="str">
        <f t="shared" si="1"/>
        <v>http://lib.yzu.edu.tw/ajaxYZlib/Search/Holding.aspx?BiblioSNo=353711</v>
      </c>
      <c r="I9" s="2" t="s">
        <v>244</v>
      </c>
      <c r="J9" s="3">
        <v>353711</v>
      </c>
    </row>
    <row r="10" spans="1:10">
      <c r="A10" s="6" t="s">
        <v>31</v>
      </c>
      <c r="B10" s="7" t="str">
        <f t="shared" si="0"/>
        <v>馬背上的男孩</v>
      </c>
      <c r="C10" s="6" t="s">
        <v>29</v>
      </c>
      <c r="D10" s="6" t="s">
        <v>30</v>
      </c>
      <c r="E10" s="6">
        <v>2010</v>
      </c>
      <c r="F10" s="5" t="s">
        <v>32</v>
      </c>
      <c r="G10" s="3" t="s">
        <v>4</v>
      </c>
      <c r="H10" s="3" t="str">
        <f t="shared" si="1"/>
        <v>http://lib.yzu.edu.tw/ajaxYZlib/Search/Holding.aspx?BiblioSNo=401028</v>
      </c>
      <c r="I10" s="2" t="s">
        <v>244</v>
      </c>
      <c r="J10" s="3">
        <v>401028</v>
      </c>
    </row>
    <row r="11" spans="1:10">
      <c r="A11" s="6" t="s">
        <v>35</v>
      </c>
      <c r="B11" s="7" t="str">
        <f t="shared" si="0"/>
        <v>愛,聲聲不息: 雅文基金會與15位聲損兒童的生命故事</v>
      </c>
      <c r="C11" s="6" t="s">
        <v>33</v>
      </c>
      <c r="D11" s="6" t="s">
        <v>34</v>
      </c>
      <c r="E11" s="6">
        <v>2011</v>
      </c>
      <c r="F11" s="5" t="s">
        <v>36</v>
      </c>
      <c r="G11" s="3" t="s">
        <v>4</v>
      </c>
      <c r="H11" s="3" t="str">
        <f t="shared" si="1"/>
        <v>http://lib.yzu.edu.tw/ajaxYZlib/Search/Holding.aspx?BiblioSNo=433341</v>
      </c>
      <c r="I11" s="2" t="s">
        <v>244</v>
      </c>
      <c r="J11" s="3">
        <v>433341</v>
      </c>
    </row>
    <row r="12" spans="1:10">
      <c r="A12" s="6" t="s">
        <v>37</v>
      </c>
      <c r="B12" s="7" t="str">
        <f t="shared" si="0"/>
        <v>愛,聲聲不息: 雅文基金會與15位聲損兒童的生命故事</v>
      </c>
      <c r="C12" s="6" t="s">
        <v>33</v>
      </c>
      <c r="D12" s="6" t="s">
        <v>34</v>
      </c>
      <c r="E12" s="6">
        <v>2011</v>
      </c>
      <c r="F12" s="5" t="s">
        <v>36</v>
      </c>
      <c r="G12" s="3" t="s">
        <v>4</v>
      </c>
      <c r="H12" s="3" t="str">
        <f t="shared" si="1"/>
        <v>http://lib.yzu.edu.tw/ajaxYZlib/Search/Holding.aspx?BiblioSNo=433341</v>
      </c>
      <c r="I12" s="2" t="s">
        <v>244</v>
      </c>
      <c r="J12" s="3">
        <v>433341</v>
      </c>
    </row>
    <row r="13" spans="1:10">
      <c r="A13" s="6" t="s">
        <v>38</v>
      </c>
      <c r="B13" s="7" t="str">
        <f t="shared" si="0"/>
        <v>馬背上的男孩</v>
      </c>
      <c r="C13" s="6" t="s">
        <v>29</v>
      </c>
      <c r="D13" s="6" t="s">
        <v>30</v>
      </c>
      <c r="E13" s="6">
        <v>2010</v>
      </c>
      <c r="F13" s="5" t="s">
        <v>32</v>
      </c>
      <c r="G13" s="3" t="s">
        <v>4</v>
      </c>
      <c r="H13" s="3" t="str">
        <f t="shared" si="1"/>
        <v>http://lib.yzu.edu.tw/ajaxYZlib/Search/Holding.aspx?BiblioSNo=401028</v>
      </c>
      <c r="I13" s="2" t="s">
        <v>244</v>
      </c>
      <c r="J13" s="3">
        <v>401028</v>
      </c>
    </row>
    <row r="14" spans="1:10">
      <c r="A14" s="6" t="s">
        <v>39</v>
      </c>
      <c r="B14" s="7" t="str">
        <f t="shared" si="0"/>
        <v>愛,聲聲不息: 雅文基金會與15位聲損兒童的生命故事</v>
      </c>
      <c r="C14" s="6" t="s">
        <v>33</v>
      </c>
      <c r="D14" s="6" t="s">
        <v>34</v>
      </c>
      <c r="E14" s="6">
        <v>2011</v>
      </c>
      <c r="F14" s="5" t="s">
        <v>36</v>
      </c>
      <c r="G14" s="3" t="s">
        <v>4</v>
      </c>
      <c r="H14" s="3" t="str">
        <f t="shared" si="1"/>
        <v>http://lib.yzu.edu.tw/ajaxYZlib/Search/Holding.aspx?BiblioSNo=433341</v>
      </c>
      <c r="I14" s="2" t="s">
        <v>244</v>
      </c>
      <c r="J14" s="3">
        <v>433341</v>
      </c>
    </row>
    <row r="15" spans="1:10">
      <c r="A15" s="6" t="s">
        <v>39</v>
      </c>
      <c r="B15" s="7" t="str">
        <f t="shared" si="0"/>
        <v>愛,聲聲不息: 雅文基金會與15位聲損兒童的生命故事</v>
      </c>
      <c r="C15" s="6" t="s">
        <v>241</v>
      </c>
      <c r="D15" s="6" t="s">
        <v>34</v>
      </c>
      <c r="E15" s="6">
        <v>2011</v>
      </c>
      <c r="F15" s="5" t="s">
        <v>36</v>
      </c>
      <c r="G15" s="3" t="s">
        <v>229</v>
      </c>
      <c r="H15" s="3" t="str">
        <f t="shared" si="1"/>
        <v>http://lib.yzu.edu.tw/ajaxYZlib/Search/Holding.aspx?BiblioSNo=433341</v>
      </c>
      <c r="I15" s="2" t="s">
        <v>244</v>
      </c>
      <c r="J15" s="3">
        <v>433341</v>
      </c>
    </row>
    <row r="16" spans="1:10">
      <c r="A16" s="6" t="s">
        <v>42</v>
      </c>
      <c r="B16" s="7" t="str">
        <f t="shared" si="0"/>
        <v>中文閱讀障礙</v>
      </c>
      <c r="C16" s="6" t="s">
        <v>40</v>
      </c>
      <c r="D16" s="6" t="s">
        <v>41</v>
      </c>
      <c r="E16" s="6">
        <v>2010</v>
      </c>
      <c r="F16" s="5" t="s">
        <v>43</v>
      </c>
      <c r="G16" s="3" t="s">
        <v>4</v>
      </c>
      <c r="H16" s="3" t="str">
        <f t="shared" si="1"/>
        <v>http://lib.yzu.edu.tw/ajaxYZlib/Search/Holding.aspx?BiblioSNo=464085</v>
      </c>
      <c r="I16" s="2" t="s">
        <v>244</v>
      </c>
      <c r="J16" s="3">
        <v>464085</v>
      </c>
    </row>
    <row r="17" spans="1:10">
      <c r="A17" s="6" t="s">
        <v>46</v>
      </c>
      <c r="B17" s="7" t="str">
        <f t="shared" si="0"/>
        <v>看見特殊, 看見潛能: 特殊生教師家長貼心手冊</v>
      </c>
      <c r="C17" s="6" t="s">
        <v>44</v>
      </c>
      <c r="D17" s="6" t="s">
        <v>45</v>
      </c>
      <c r="E17" s="6">
        <v>2010</v>
      </c>
      <c r="F17" s="5" t="s">
        <v>47</v>
      </c>
      <c r="G17" s="3" t="s">
        <v>4</v>
      </c>
      <c r="H17" s="3" t="str">
        <f t="shared" si="1"/>
        <v>http://lib.yzu.edu.tw/ajaxYZlib/Search/Holding.aspx?BiblioSNo=464185</v>
      </c>
      <c r="I17" s="2" t="s">
        <v>244</v>
      </c>
      <c r="J17" s="3">
        <v>464185</v>
      </c>
    </row>
    <row r="18" spans="1:10">
      <c r="A18" s="6" t="s">
        <v>50</v>
      </c>
      <c r="B18" s="7" t="str">
        <f t="shared" si="0"/>
        <v>突破閱讀困難: 理念與實務: 王瓊珠, 陳淑麗主編</v>
      </c>
      <c r="C18" s="6" t="s">
        <v>48</v>
      </c>
      <c r="D18" s="6" t="s">
        <v>49</v>
      </c>
      <c r="E18" s="6">
        <v>2010</v>
      </c>
      <c r="F18" s="5" t="s">
        <v>51</v>
      </c>
      <c r="G18" s="3" t="s">
        <v>4</v>
      </c>
      <c r="H18" s="3" t="str">
        <f t="shared" si="1"/>
        <v>http://lib.yzu.edu.tw/ajaxYZlib/Search/Holding.aspx?BiblioSNo=464190</v>
      </c>
      <c r="I18" s="2" t="s">
        <v>244</v>
      </c>
      <c r="J18" s="3">
        <v>464190</v>
      </c>
    </row>
    <row r="19" spans="1:10">
      <c r="A19" s="6" t="s">
        <v>54</v>
      </c>
      <c r="B19" s="7" t="str">
        <f t="shared" si="0"/>
        <v>孩子,請為我活下去</v>
      </c>
      <c r="C19" s="6" t="s">
        <v>52</v>
      </c>
      <c r="D19" s="6" t="s">
        <v>53</v>
      </c>
      <c r="E19" s="6">
        <v>2012</v>
      </c>
      <c r="F19" s="3" t="s">
        <v>55</v>
      </c>
      <c r="G19" s="3" t="s">
        <v>56</v>
      </c>
      <c r="H19" s="3" t="str">
        <f t="shared" si="1"/>
        <v>http://lib.yzu.edu.tw/ajaxYZlib/Search/Holding.aspx?BiblioSNo=520087</v>
      </c>
      <c r="I19" s="2" t="s">
        <v>244</v>
      </c>
      <c r="J19" s="3">
        <v>520087</v>
      </c>
    </row>
    <row r="20" spans="1:10">
      <c r="A20" s="6" t="s">
        <v>59</v>
      </c>
      <c r="B20" s="7" t="str">
        <f t="shared" si="0"/>
        <v>餅乾男孩: 一個自閉兒的成長歷程</v>
      </c>
      <c r="C20" s="6" t="s">
        <v>57</v>
      </c>
      <c r="D20" s="6" t="s">
        <v>58</v>
      </c>
      <c r="E20" s="6">
        <v>2012</v>
      </c>
      <c r="F20" s="5" t="s">
        <v>60</v>
      </c>
      <c r="G20" s="3" t="s">
        <v>4</v>
      </c>
      <c r="H20" s="3" t="str">
        <f t="shared" si="1"/>
        <v>http://lib.yzu.edu.tw/ajaxYZlib/Search/Holding.aspx?BiblioSNo=516088</v>
      </c>
      <c r="I20" s="2" t="s">
        <v>244</v>
      </c>
      <c r="J20" s="3">
        <v>516088</v>
      </c>
    </row>
    <row r="21" spans="1:10">
      <c r="A21" s="6" t="s">
        <v>63</v>
      </c>
      <c r="B21" s="7" t="str">
        <f t="shared" si="0"/>
        <v>斷了發條的洋娃娃</v>
      </c>
      <c r="C21" s="6" t="s">
        <v>61</v>
      </c>
      <c r="D21" s="6" t="s">
        <v>62</v>
      </c>
      <c r="E21" s="6">
        <v>2010</v>
      </c>
      <c r="F21" s="5" t="s">
        <v>64</v>
      </c>
      <c r="G21" s="3" t="s">
        <v>4</v>
      </c>
      <c r="H21" s="3" t="str">
        <f t="shared" si="1"/>
        <v>http://lib.yzu.edu.tw/ajaxYZlib/Search/Holding.aspx?BiblioSNo=538137</v>
      </c>
      <c r="I21" s="2" t="s">
        <v>244</v>
      </c>
      <c r="J21" s="3">
        <v>538137</v>
      </c>
    </row>
    <row r="22" spans="1:10">
      <c r="A22" s="6" t="s">
        <v>65</v>
      </c>
      <c r="B22" s="7" t="str">
        <f t="shared" si="0"/>
        <v>斷了發條的洋娃娃</v>
      </c>
      <c r="C22" s="6" t="s">
        <v>61</v>
      </c>
      <c r="D22" s="6" t="s">
        <v>62</v>
      </c>
      <c r="E22" s="6">
        <v>2010</v>
      </c>
      <c r="F22" s="5" t="s">
        <v>64</v>
      </c>
      <c r="G22" s="3" t="s">
        <v>4</v>
      </c>
      <c r="H22" s="3" t="str">
        <f t="shared" si="1"/>
        <v>http://lib.yzu.edu.tw/ajaxYZlib/Search/Holding.aspx?BiblioSNo=538137</v>
      </c>
      <c r="I22" s="2" t="s">
        <v>244</v>
      </c>
      <c r="J22" s="3">
        <v>538137</v>
      </c>
    </row>
    <row r="23" spans="1:10">
      <c r="A23" s="6" t="s">
        <v>68</v>
      </c>
      <c r="B23" s="7" t="str">
        <f t="shared" si="0"/>
        <v>極速13Km: 剎不住的狂想人生</v>
      </c>
      <c r="C23" s="6" t="s">
        <v>66</v>
      </c>
      <c r="D23" s="6" t="s">
        <v>67</v>
      </c>
      <c r="E23" s="6">
        <v>2012</v>
      </c>
      <c r="F23" s="5" t="s">
        <v>69</v>
      </c>
      <c r="G23" s="3" t="s">
        <v>4</v>
      </c>
      <c r="H23" s="3" t="str">
        <f t="shared" si="1"/>
        <v>http://lib.yzu.edu.tw/ajaxYZlib/Search/Holding.aspx?BiblioSNo=546386</v>
      </c>
      <c r="I23" s="2" t="s">
        <v>244</v>
      </c>
      <c r="J23" s="3">
        <v>546386</v>
      </c>
    </row>
    <row r="24" spans="1:10">
      <c r="A24" s="6" t="s">
        <v>72</v>
      </c>
      <c r="B24" s="7" t="str">
        <f t="shared" si="0"/>
        <v>鋼鐵人醫生: 癱了下半身,我才真正站起來</v>
      </c>
      <c r="C24" s="6" t="s">
        <v>70</v>
      </c>
      <c r="D24" s="6" t="s">
        <v>71</v>
      </c>
      <c r="E24" s="6">
        <v>2013</v>
      </c>
      <c r="F24" s="5" t="s">
        <v>73</v>
      </c>
      <c r="G24" s="3" t="s">
        <v>4</v>
      </c>
      <c r="H24" s="3" t="str">
        <f t="shared" si="1"/>
        <v>http://lib.yzu.edu.tw/ajaxYZlib/Search/Holding.aspx?BiblioSNo=555232</v>
      </c>
      <c r="I24" s="2" t="s">
        <v>244</v>
      </c>
      <c r="J24" s="3">
        <v>555232</v>
      </c>
    </row>
    <row r="25" spans="1:10">
      <c r="A25" s="6" t="s">
        <v>79</v>
      </c>
      <c r="B25" s="7" t="str">
        <f t="shared" si="0"/>
        <v>不倒的蘆葦: 漸凍英雄蕭建華的生命故事</v>
      </c>
      <c r="C25" s="6" t="s">
        <v>77</v>
      </c>
      <c r="D25" s="6" t="s">
        <v>78</v>
      </c>
      <c r="E25" s="6">
        <v>2007</v>
      </c>
      <c r="F25" s="5" t="s">
        <v>80</v>
      </c>
      <c r="G25" s="3" t="s">
        <v>4</v>
      </c>
      <c r="H25" s="3" t="str">
        <f t="shared" si="1"/>
        <v>http://lib.yzu.edu.tw/ajaxYZlib/Search/Holding.aspx?BiblioSNo=461287</v>
      </c>
      <c r="I25" s="2" t="s">
        <v>244</v>
      </c>
      <c r="J25" s="3">
        <v>461287</v>
      </c>
    </row>
    <row r="26" spans="1:10">
      <c r="A26" s="6" t="s">
        <v>83</v>
      </c>
      <c r="B26" s="7" t="str">
        <f t="shared" si="0"/>
        <v>父親的手: ㄧ個男孩,他的失聰父母,以及愛的語言</v>
      </c>
      <c r="C26" s="6" t="s">
        <v>81</v>
      </c>
      <c r="D26" s="6" t="s">
        <v>82</v>
      </c>
      <c r="E26" s="6">
        <v>2011</v>
      </c>
      <c r="F26" s="5" t="s">
        <v>84</v>
      </c>
      <c r="G26" s="3" t="s">
        <v>4</v>
      </c>
      <c r="H26" s="3" t="str">
        <f t="shared" si="1"/>
        <v>http://lib.yzu.edu.tw/ajaxYZlib/Search/Holding.aspx?BiblioSNo=462948</v>
      </c>
      <c r="I26" s="2" t="s">
        <v>244</v>
      </c>
      <c r="J26" s="3">
        <v>462948</v>
      </c>
    </row>
    <row r="27" spans="1:10">
      <c r="A27" s="6" t="s">
        <v>85</v>
      </c>
      <c r="B27" s="7" t="str">
        <f t="shared" si="0"/>
        <v>人生不設限: 我那好得不像話的生命體驗</v>
      </c>
      <c r="C27" s="6" t="s">
        <v>26</v>
      </c>
      <c r="D27" s="6" t="s">
        <v>27</v>
      </c>
      <c r="E27" s="6">
        <v>2010</v>
      </c>
      <c r="F27" s="5" t="s">
        <v>28</v>
      </c>
      <c r="G27" s="3" t="s">
        <v>4</v>
      </c>
      <c r="H27" s="3" t="str">
        <f t="shared" si="1"/>
        <v>http://lib.yzu.edu.tw/ajaxYZlib/Search/Holding.aspx?BiblioSNo=410452</v>
      </c>
      <c r="I27" s="2" t="s">
        <v>244</v>
      </c>
      <c r="J27" s="3">
        <v>410452</v>
      </c>
    </row>
    <row r="28" spans="1:10">
      <c r="A28" s="6" t="s">
        <v>86</v>
      </c>
      <c r="B28" s="7" t="str">
        <f t="shared" si="0"/>
        <v>父親的手: ㄧ個男孩,他的失聰父母,以及愛的語言</v>
      </c>
      <c r="C28" s="6" t="s">
        <v>81</v>
      </c>
      <c r="D28" s="6" t="s">
        <v>82</v>
      </c>
      <c r="E28" s="6">
        <v>2011</v>
      </c>
      <c r="F28" s="5" t="s">
        <v>84</v>
      </c>
      <c r="G28" s="3" t="s">
        <v>4</v>
      </c>
      <c r="H28" s="3" t="str">
        <f t="shared" si="1"/>
        <v>http://lib.yzu.edu.tw/ajaxYZlib/Search/Holding.aspx?BiblioSNo=462948</v>
      </c>
      <c r="I28" s="2" t="s">
        <v>244</v>
      </c>
      <c r="J28" s="3">
        <v>462948</v>
      </c>
    </row>
    <row r="29" spans="1:10">
      <c r="A29" s="6" t="s">
        <v>89</v>
      </c>
      <c r="B29" s="7" t="str">
        <f t="shared" si="0"/>
        <v>突破閱讀困難的另一種模式: 挪威的閱讀困難補救系統</v>
      </c>
      <c r="C29" s="6" t="s">
        <v>87</v>
      </c>
      <c r="D29" s="6" t="s">
        <v>88</v>
      </c>
      <c r="E29" s="6">
        <v>2011</v>
      </c>
      <c r="F29" s="5" t="s">
        <v>90</v>
      </c>
      <c r="G29" s="3" t="s">
        <v>4</v>
      </c>
      <c r="H29" s="3" t="str">
        <f t="shared" si="1"/>
        <v>http://lib.yzu.edu.tw/ajaxYZlib/Search/Holding.aspx?BiblioSNo=495367</v>
      </c>
      <c r="I29" s="2" t="s">
        <v>244</v>
      </c>
      <c r="J29" s="3">
        <v>495367</v>
      </c>
    </row>
    <row r="30" spans="1:10">
      <c r="A30" s="6" t="s">
        <v>93</v>
      </c>
      <c r="B30" s="7" t="str">
        <f t="shared" si="0"/>
        <v>理解發展障礙孩子的心: 教養自閉、亞斯伯格及過動孩子的圖解實用手冊</v>
      </c>
      <c r="C30" s="6" t="s">
        <v>91</v>
      </c>
      <c r="D30" s="6" t="s">
        <v>92</v>
      </c>
      <c r="E30" s="6">
        <v>2012</v>
      </c>
      <c r="F30" s="5" t="s">
        <v>94</v>
      </c>
      <c r="G30" s="3" t="s">
        <v>4</v>
      </c>
      <c r="H30" s="3" t="str">
        <f t="shared" si="1"/>
        <v>http://lib.yzu.edu.tw/ajaxYZlib/Search/Holding.aspx?BiblioSNo=494946</v>
      </c>
      <c r="I30" s="2" t="s">
        <v>244</v>
      </c>
      <c r="J30" s="3">
        <v>494946</v>
      </c>
    </row>
    <row r="31" spans="1:10">
      <c r="A31" s="6" t="s">
        <v>97</v>
      </c>
      <c r="B31" s="7" t="str">
        <f t="shared" si="0"/>
        <v>更好的改變,還是更多的限制?: 國際健康功能與身心障礙分類系統(ICF)概念與應用</v>
      </c>
      <c r="C31" s="6" t="s">
        <v>95</v>
      </c>
      <c r="D31" s="6" t="s">
        <v>96</v>
      </c>
      <c r="E31" s="6">
        <v>2012</v>
      </c>
      <c r="F31" s="5" t="s">
        <v>98</v>
      </c>
      <c r="G31" s="3" t="s">
        <v>4</v>
      </c>
      <c r="H31" s="3" t="str">
        <f t="shared" si="1"/>
        <v>http://lib.yzu.edu.tw/ajaxYZlib/Search/Holding.aspx?BiblioSNo=499660</v>
      </c>
      <c r="I31" s="2" t="s">
        <v>244</v>
      </c>
      <c r="J31" s="3">
        <v>499660</v>
      </c>
    </row>
    <row r="32" spans="1:10">
      <c r="A32" s="6" t="s">
        <v>99</v>
      </c>
      <c r="B32" s="7" t="str">
        <f t="shared" si="0"/>
        <v>人生不設限: 我那好得不像話的生命體驗</v>
      </c>
      <c r="C32" s="6" t="s">
        <v>26</v>
      </c>
      <c r="D32" s="6" t="s">
        <v>27</v>
      </c>
      <c r="E32" s="6">
        <v>2010</v>
      </c>
      <c r="F32" s="5" t="s">
        <v>28</v>
      </c>
      <c r="G32" s="3" t="s">
        <v>4</v>
      </c>
      <c r="H32" s="3" t="str">
        <f t="shared" si="1"/>
        <v>http://lib.yzu.edu.tw/ajaxYZlib/Search/Holding.aspx?BiblioSNo=410452</v>
      </c>
      <c r="I32" s="2" t="s">
        <v>244</v>
      </c>
      <c r="J32" s="3">
        <v>410452</v>
      </c>
    </row>
    <row r="33" spans="1:10">
      <c r="A33" s="6" t="s">
        <v>102</v>
      </c>
      <c r="B33" s="7" t="str">
        <f t="shared" si="0"/>
        <v>坐輪椅也要旅行: 旅行.繪畫.創作.逐夢.生活</v>
      </c>
      <c r="C33" s="6" t="s">
        <v>100</v>
      </c>
      <c r="D33" s="6" t="s">
        <v>101</v>
      </c>
      <c r="E33" s="6">
        <v>2012</v>
      </c>
      <c r="F33" s="5" t="s">
        <v>103</v>
      </c>
      <c r="G33" s="3" t="s">
        <v>4</v>
      </c>
      <c r="H33" s="3" t="str">
        <f t="shared" si="1"/>
        <v>http://lib.yzu.edu.tw/ajaxYZlib/Search/Holding.aspx?BiblioSNo=504240</v>
      </c>
      <c r="I33" s="2" t="s">
        <v>244</v>
      </c>
      <c r="J33" s="3">
        <v>504240</v>
      </c>
    </row>
    <row r="34" spans="1:10">
      <c r="A34" s="6" t="s">
        <v>106</v>
      </c>
      <c r="B34" s="7" t="str">
        <f t="shared" ref="B34:B65" si="2">HYPERLINK(H34,C34)</f>
        <v>星星的孩子: 自閉天才的圖像思考</v>
      </c>
      <c r="C34" s="6" t="s">
        <v>104</v>
      </c>
      <c r="D34" s="6" t="s">
        <v>105</v>
      </c>
      <c r="E34" s="6">
        <v>2012</v>
      </c>
      <c r="F34" s="5" t="s">
        <v>107</v>
      </c>
      <c r="G34" s="3" t="s">
        <v>4</v>
      </c>
      <c r="H34" s="3" t="str">
        <f t="shared" ref="H34:H65" si="3">CONCATENATE(I34,J34)</f>
        <v>http://lib.yzu.edu.tw/ajaxYZlib/Search/Holding.aspx?BiblioSNo=510628</v>
      </c>
      <c r="I34" s="2" t="s">
        <v>244</v>
      </c>
      <c r="J34" s="3">
        <v>510628</v>
      </c>
    </row>
    <row r="35" spans="1:10">
      <c r="A35" s="6" t="s">
        <v>110</v>
      </c>
      <c r="B35" s="7" t="str">
        <f t="shared" si="2"/>
        <v>我看世界的方法跟你不一樣: 給自閉症家庭的實用指南</v>
      </c>
      <c r="C35" s="6" t="s">
        <v>108</v>
      </c>
      <c r="D35" s="6" t="s">
        <v>109</v>
      </c>
      <c r="E35" s="6">
        <v>2012</v>
      </c>
      <c r="F35" s="5" t="s">
        <v>111</v>
      </c>
      <c r="G35" s="3" t="s">
        <v>4</v>
      </c>
      <c r="H35" s="3" t="str">
        <f t="shared" si="3"/>
        <v>http://lib.yzu.edu.tw/ajaxYZlib/Search/Holding.aspx?BiblioSNo=520248</v>
      </c>
      <c r="I35" s="2" t="s">
        <v>244</v>
      </c>
      <c r="J35" s="3">
        <v>520248</v>
      </c>
    </row>
    <row r="36" spans="1:10">
      <c r="A36" s="6" t="s">
        <v>114</v>
      </c>
      <c r="B36" s="7" t="str">
        <f t="shared" si="2"/>
        <v>我聽不到，我會說四國語言</v>
      </c>
      <c r="C36" s="6" t="s">
        <v>112</v>
      </c>
      <c r="D36" s="6" t="s">
        <v>113</v>
      </c>
      <c r="E36" s="6">
        <v>2013</v>
      </c>
      <c r="F36" s="5" t="s">
        <v>115</v>
      </c>
      <c r="G36" s="3" t="s">
        <v>4</v>
      </c>
      <c r="H36" s="3" t="str">
        <f t="shared" si="3"/>
        <v>http://lib.yzu.edu.tw/ajaxYZlib/Search/Holding.aspx?BiblioSNo=521173</v>
      </c>
      <c r="I36" s="2" t="s">
        <v>244</v>
      </c>
      <c r="J36" s="3">
        <v>521173</v>
      </c>
    </row>
    <row r="37" spans="1:10">
      <c r="A37" s="6" t="s">
        <v>116</v>
      </c>
      <c r="B37" s="7" t="str">
        <f t="shared" si="2"/>
        <v>餅乾男孩: 一個自閉兒的成長歷程</v>
      </c>
      <c r="C37" s="6" t="s">
        <v>57</v>
      </c>
      <c r="D37" s="6" t="s">
        <v>58</v>
      </c>
      <c r="E37" s="6">
        <v>2012</v>
      </c>
      <c r="F37" s="5" t="s">
        <v>60</v>
      </c>
      <c r="G37" s="3" t="s">
        <v>4</v>
      </c>
      <c r="H37" s="3" t="str">
        <f t="shared" si="3"/>
        <v>http://lib.yzu.edu.tw/ajaxYZlib/Search/Holding.aspx?BiblioSNo=516088</v>
      </c>
      <c r="I37" s="2" t="s">
        <v>244</v>
      </c>
      <c r="J37" s="3">
        <v>516088</v>
      </c>
    </row>
    <row r="38" spans="1:10">
      <c r="A38" s="6" t="s">
        <v>119</v>
      </c>
      <c r="B38" s="7" t="str">
        <f t="shared" si="2"/>
        <v>告別之前: 我生命中最美好的一年</v>
      </c>
      <c r="C38" s="6" t="s">
        <v>117</v>
      </c>
      <c r="D38" s="6" t="s">
        <v>118</v>
      </c>
      <c r="E38" s="6">
        <v>2013</v>
      </c>
      <c r="F38" s="5" t="s">
        <v>120</v>
      </c>
      <c r="G38" s="3" t="s">
        <v>4</v>
      </c>
      <c r="H38" s="3" t="str">
        <f t="shared" si="3"/>
        <v>http://lib.yzu.edu.tw/ajaxYZlib/Search/Holding.aspx?BiblioSNo=528929</v>
      </c>
      <c r="I38" s="2" t="s">
        <v>244</v>
      </c>
      <c r="J38" s="3">
        <v>528929</v>
      </c>
    </row>
    <row r="39" spans="1:10">
      <c r="A39" s="6" t="s">
        <v>123</v>
      </c>
      <c r="B39" s="7" t="str">
        <f t="shared" si="2"/>
        <v>海天浪: 莊馥華的詩和生命故事</v>
      </c>
      <c r="C39" s="6" t="s">
        <v>121</v>
      </c>
      <c r="D39" s="6" t="s">
        <v>122</v>
      </c>
      <c r="E39" s="6">
        <v>2013</v>
      </c>
      <c r="F39" s="5" t="s">
        <v>124</v>
      </c>
      <c r="G39" s="3" t="s">
        <v>4</v>
      </c>
      <c r="H39" s="3" t="str">
        <f t="shared" si="3"/>
        <v>http://lib.yzu.edu.tw/ajaxYZlib/Search/Holding.aspx?BiblioSNo=537371</v>
      </c>
      <c r="I39" s="2" t="s">
        <v>244</v>
      </c>
      <c r="J39" s="3">
        <v>537371</v>
      </c>
    </row>
    <row r="40" spans="1:10">
      <c r="A40" s="6" t="s">
        <v>125</v>
      </c>
      <c r="B40" s="7" t="str">
        <f t="shared" si="2"/>
        <v>勢不可當: 化信心為行動的神奇力量</v>
      </c>
      <c r="C40" s="6" t="s">
        <v>74</v>
      </c>
      <c r="D40" s="6" t="s">
        <v>75</v>
      </c>
      <c r="E40" s="6">
        <v>2013</v>
      </c>
      <c r="F40" s="5" t="s">
        <v>76</v>
      </c>
      <c r="G40" s="3" t="s">
        <v>4</v>
      </c>
      <c r="H40" s="3" t="str">
        <f t="shared" si="3"/>
        <v>http://lib.yzu.edu.tw/ajaxYZlib/Search/Holding.aspx?BiblioSNo=542929</v>
      </c>
      <c r="I40" s="2" t="s">
        <v>244</v>
      </c>
      <c r="J40" s="3">
        <v>542929</v>
      </c>
    </row>
    <row r="41" spans="1:10">
      <c r="A41" s="6" t="s">
        <v>128</v>
      </c>
      <c r="B41" s="7" t="str">
        <f t="shared" si="2"/>
        <v>讀不出時鐘指針的女人: 從多重學習障礙到創辦學校</v>
      </c>
      <c r="C41" s="6" t="s">
        <v>126</v>
      </c>
      <c r="D41" s="6" t="s">
        <v>127</v>
      </c>
      <c r="E41" s="6">
        <v>2013</v>
      </c>
      <c r="F41" s="5" t="s">
        <v>129</v>
      </c>
      <c r="G41" s="3" t="s">
        <v>4</v>
      </c>
      <c r="H41" s="3" t="str">
        <f t="shared" si="3"/>
        <v>http://lib.yzu.edu.tw/ajaxYZlib/Search/Holding.aspx?BiblioSNo=541141</v>
      </c>
      <c r="I41" s="2" t="s">
        <v>244</v>
      </c>
      <c r="J41" s="3">
        <v>541141</v>
      </c>
    </row>
    <row r="42" spans="1:10">
      <c r="A42" s="6" t="s">
        <v>132</v>
      </c>
      <c r="B42" s="7" t="str">
        <f t="shared" si="2"/>
        <v>向不可能挑戰: 從5名身障員工到創立醫療照護王國，「長期照護之父」伊東弘泰感動千萬人的故事</v>
      </c>
      <c r="C42" s="6" t="s">
        <v>130</v>
      </c>
      <c r="D42" s="6" t="s">
        <v>131</v>
      </c>
      <c r="E42" s="6">
        <v>2013</v>
      </c>
      <c r="F42" s="5" t="s">
        <v>133</v>
      </c>
      <c r="G42" s="3" t="s">
        <v>4</v>
      </c>
      <c r="H42" s="3" t="str">
        <f t="shared" si="3"/>
        <v>http://lib.yzu.edu.tw/ajaxYZlib/Search/Holding.aspx?BiblioSNo=547005</v>
      </c>
      <c r="I42" s="2" t="s">
        <v>244</v>
      </c>
      <c r="J42" s="3">
        <v>547005</v>
      </c>
    </row>
    <row r="43" spans="1:10">
      <c r="A43" s="6" t="s">
        <v>136</v>
      </c>
      <c r="B43" s="7" t="str">
        <f t="shared" si="2"/>
        <v>用心看世界: 原來黑暗這麼明亮</v>
      </c>
      <c r="C43" s="6" t="s">
        <v>134</v>
      </c>
      <c r="D43" s="6" t="s">
        <v>135</v>
      </c>
      <c r="E43" s="6">
        <v>2013</v>
      </c>
      <c r="F43" s="5" t="s">
        <v>137</v>
      </c>
      <c r="G43" s="3" t="s">
        <v>4</v>
      </c>
      <c r="H43" s="3" t="str">
        <f t="shared" si="3"/>
        <v>http://lib.yzu.edu.tw/ajaxYZlib/Search/Holding.aspx?BiblioSNo=555451</v>
      </c>
      <c r="I43" s="2" t="s">
        <v>244</v>
      </c>
      <c r="J43" s="3">
        <v>555451</v>
      </c>
    </row>
    <row r="44" spans="1:10">
      <c r="A44" s="6" t="s">
        <v>140</v>
      </c>
      <c r="B44" s="7" t="str">
        <f t="shared" si="2"/>
        <v>夢想，零極限: 極地超馬選手陳彥博的熱血人生</v>
      </c>
      <c r="C44" s="6" t="s">
        <v>138</v>
      </c>
      <c r="D44" s="6" t="s">
        <v>139</v>
      </c>
      <c r="E44" s="6">
        <v>2014</v>
      </c>
      <c r="F44" s="5" t="s">
        <v>141</v>
      </c>
      <c r="G44" s="3" t="s">
        <v>4</v>
      </c>
      <c r="H44" s="3" t="str">
        <f t="shared" si="3"/>
        <v>http://lib.yzu.edu.tw/ajaxYZlib/Search/Holding.aspx?BiblioSNo=558292</v>
      </c>
      <c r="I44" s="2" t="s">
        <v>244</v>
      </c>
      <c r="J44" s="3">
        <v>558292</v>
      </c>
    </row>
    <row r="45" spans="1:10">
      <c r="A45" s="6" t="s">
        <v>144</v>
      </c>
      <c r="B45" s="7" t="str">
        <f t="shared" si="2"/>
        <v>在愛裡,我逆著光飛翔: 音樂夢想家黃裕翔的成長故事</v>
      </c>
      <c r="C45" s="6" t="s">
        <v>142</v>
      </c>
      <c r="D45" s="6" t="s">
        <v>143</v>
      </c>
      <c r="E45" s="6">
        <v>2014</v>
      </c>
      <c r="F45" s="5" t="s">
        <v>145</v>
      </c>
      <c r="G45" s="3" t="s">
        <v>4</v>
      </c>
      <c r="H45" s="3" t="str">
        <f t="shared" si="3"/>
        <v>http://lib.yzu.edu.tw/ajaxYZlib/Search/Holding.aspx?BiblioSNo=567213</v>
      </c>
      <c r="I45" s="2" t="s">
        <v>244</v>
      </c>
      <c r="J45" s="3">
        <v>567213</v>
      </c>
    </row>
    <row r="46" spans="1:10">
      <c r="A46" s="6" t="s">
        <v>148</v>
      </c>
      <c r="B46" s="7" t="str">
        <f t="shared" si="2"/>
        <v>我只是在不同的道路上: 一位懂多國語言的自閉症學博士, 最扎心的真實告白</v>
      </c>
      <c r="C46" s="6" t="s">
        <v>146</v>
      </c>
      <c r="D46" s="6" t="s">
        <v>147</v>
      </c>
      <c r="E46" s="6">
        <v>2014</v>
      </c>
      <c r="F46" s="5" t="s">
        <v>149</v>
      </c>
      <c r="G46" s="3" t="s">
        <v>4</v>
      </c>
      <c r="H46" s="3" t="str">
        <f t="shared" si="3"/>
        <v>http://lib.yzu.edu.tw/ajaxYZlib/Search/Holding.aspx?BiblioSNo=568614</v>
      </c>
      <c r="I46" s="2" t="s">
        <v>244</v>
      </c>
      <c r="J46" s="3">
        <v>568614</v>
      </c>
    </row>
    <row r="47" spans="1:10">
      <c r="A47" s="6" t="s">
        <v>152</v>
      </c>
      <c r="B47" s="7" t="str">
        <f t="shared" si="2"/>
        <v>如果我擁抱你,請不要害怕</v>
      </c>
      <c r="C47" s="6" t="s">
        <v>150</v>
      </c>
      <c r="D47" s="6" t="s">
        <v>151</v>
      </c>
      <c r="E47" s="6">
        <v>2013</v>
      </c>
      <c r="F47" s="5" t="s">
        <v>153</v>
      </c>
      <c r="G47" s="3" t="s">
        <v>4</v>
      </c>
      <c r="H47" s="3" t="str">
        <f t="shared" si="3"/>
        <v>http://lib.yzu.edu.tw/ajaxYZlib/Search/Holding.aspx?BiblioSNo=576145</v>
      </c>
      <c r="I47" s="2" t="s">
        <v>244</v>
      </c>
      <c r="J47" s="3">
        <v>576145</v>
      </c>
    </row>
    <row r="48" spans="1:10">
      <c r="A48" s="6" t="s">
        <v>156</v>
      </c>
      <c r="B48" s="7" t="str">
        <f t="shared" si="2"/>
        <v>喝采!: 全盲天才鋼琴家辻井伸行的圓夢之路</v>
      </c>
      <c r="C48" s="6" t="s">
        <v>154</v>
      </c>
      <c r="D48" s="6" t="s">
        <v>155</v>
      </c>
      <c r="E48" s="6">
        <v>2014</v>
      </c>
      <c r="F48" s="5" t="s">
        <v>157</v>
      </c>
      <c r="G48" s="3" t="s">
        <v>4</v>
      </c>
      <c r="H48" s="3" t="str">
        <f t="shared" si="3"/>
        <v>http://lib.yzu.edu.tw/ajaxYZlib/Search/Holding.aspx?BiblioSNo=568198</v>
      </c>
      <c r="I48" s="2" t="s">
        <v>244</v>
      </c>
      <c r="J48" s="3">
        <v>568198</v>
      </c>
    </row>
    <row r="49" spans="1:10">
      <c r="A49" s="6" t="s">
        <v>160</v>
      </c>
      <c r="B49" s="7" t="str">
        <f t="shared" si="2"/>
        <v>身心障礙社會工作</v>
      </c>
      <c r="C49" s="6" t="s">
        <v>158</v>
      </c>
      <c r="D49" s="6" t="s">
        <v>159</v>
      </c>
      <c r="E49" s="6">
        <v>2014</v>
      </c>
      <c r="F49" s="5" t="s">
        <v>161</v>
      </c>
      <c r="G49" s="3" t="s">
        <v>4</v>
      </c>
      <c r="H49" s="3" t="str">
        <f t="shared" si="3"/>
        <v>http://lib.yzu.edu.tw/ajaxYZlib/Search/Holding.aspx?BiblioSNo=573940</v>
      </c>
      <c r="I49" s="2" t="s">
        <v>244</v>
      </c>
      <c r="J49" s="3">
        <v>573940</v>
      </c>
    </row>
    <row r="50" spans="1:10">
      <c r="A50" s="6" t="s">
        <v>164</v>
      </c>
      <c r="B50" s="7" t="str">
        <f t="shared" si="2"/>
        <v>台灣心臟外科第一人: 洪啟仁醫師的生命故事</v>
      </c>
      <c r="C50" s="6" t="s">
        <v>162</v>
      </c>
      <c r="D50" s="6" t="s">
        <v>163</v>
      </c>
      <c r="E50" s="6">
        <v>2014</v>
      </c>
      <c r="F50" s="5" t="s">
        <v>165</v>
      </c>
      <c r="G50" s="3" t="s">
        <v>4</v>
      </c>
      <c r="H50" s="3" t="str">
        <f t="shared" si="3"/>
        <v>http://lib.yzu.edu.tw/ajaxYZlib/Search/Holding.aspx?BiblioSNo=577409</v>
      </c>
      <c r="I50" s="2" t="s">
        <v>244</v>
      </c>
      <c r="J50" s="3">
        <v>577409</v>
      </c>
    </row>
    <row r="51" spans="1:10">
      <c r="A51" s="6" t="s">
        <v>168</v>
      </c>
      <c r="B51" s="7" t="str">
        <f t="shared" si="2"/>
        <v>殘,但是我X得見!</v>
      </c>
      <c r="C51" s="6" t="s">
        <v>166</v>
      </c>
      <c r="D51" s="6" t="s">
        <v>167</v>
      </c>
      <c r="E51" s="6">
        <v>2014</v>
      </c>
      <c r="F51" s="5" t="s">
        <v>169</v>
      </c>
      <c r="G51" s="3" t="s">
        <v>4</v>
      </c>
      <c r="H51" s="3" t="str">
        <f t="shared" si="3"/>
        <v>http://lib.yzu.edu.tw/ajaxYZlib/Search/Holding.aspx?BiblioSNo=581136</v>
      </c>
      <c r="I51" s="2" t="s">
        <v>244</v>
      </c>
      <c r="J51" s="3">
        <v>581136</v>
      </c>
    </row>
    <row r="52" spans="1:10">
      <c r="A52" s="6" t="s">
        <v>172</v>
      </c>
      <c r="B52" s="7" t="str">
        <f t="shared" si="2"/>
        <v>全心擁抱你: 讓人生好得不像話的靈修小品</v>
      </c>
      <c r="C52" s="6" t="s">
        <v>170</v>
      </c>
      <c r="D52" s="6" t="s">
        <v>171</v>
      </c>
      <c r="E52" s="6">
        <v>2014</v>
      </c>
      <c r="F52" s="5" t="s">
        <v>173</v>
      </c>
      <c r="G52" s="3" t="s">
        <v>4</v>
      </c>
      <c r="H52" s="3" t="str">
        <f t="shared" si="3"/>
        <v>http://lib.yzu.edu.tw/ajaxYZlib/Search/Holding.aspx?BiblioSNo=590796</v>
      </c>
      <c r="I52" s="2" t="s">
        <v>244</v>
      </c>
      <c r="J52" s="3">
        <v>590796</v>
      </c>
    </row>
    <row r="53" spans="1:10">
      <c r="A53" s="6" t="s">
        <v>174</v>
      </c>
      <c r="B53" s="7" t="str">
        <f t="shared" si="2"/>
        <v>在愛裡,我逆著光飛翔: 音樂夢想家黃裕翔的成長故事</v>
      </c>
      <c r="C53" s="6" t="s">
        <v>142</v>
      </c>
      <c r="D53" s="6" t="s">
        <v>143</v>
      </c>
      <c r="E53" s="6">
        <v>2014</v>
      </c>
      <c r="F53" s="5" t="s">
        <v>145</v>
      </c>
      <c r="G53" s="3" t="s">
        <v>4</v>
      </c>
      <c r="H53" s="3" t="str">
        <f t="shared" si="3"/>
        <v>http://lib.yzu.edu.tw/ajaxYZlib/Search/Holding.aspx?BiblioSNo=567213</v>
      </c>
      <c r="I53" s="2" t="s">
        <v>244</v>
      </c>
      <c r="J53" s="3">
        <v>567213</v>
      </c>
    </row>
    <row r="54" spans="1:10">
      <c r="A54" s="6" t="s">
        <v>177</v>
      </c>
      <c r="B54" s="7" t="str">
        <f t="shared" si="2"/>
        <v>翻轉過動人生: 從中輟生，到哈佛博士的重生之旅</v>
      </c>
      <c r="C54" s="6" t="s">
        <v>175</v>
      </c>
      <c r="D54" s="6" t="s">
        <v>176</v>
      </c>
      <c r="E54" s="6">
        <v>2014</v>
      </c>
      <c r="F54" s="5" t="s">
        <v>178</v>
      </c>
      <c r="G54" s="3" t="s">
        <v>4</v>
      </c>
      <c r="H54" s="3" t="str">
        <f t="shared" si="3"/>
        <v>http://lib.yzu.edu.tw/ajaxYZlib/Search/Holding.aspx?BiblioSNo=584617</v>
      </c>
      <c r="I54" s="2" t="s">
        <v>244</v>
      </c>
      <c r="J54" s="3">
        <v>584617</v>
      </c>
    </row>
    <row r="55" spans="1:10">
      <c r="A55" s="6" t="s">
        <v>181</v>
      </c>
      <c r="B55" s="7" t="str">
        <f t="shared" si="2"/>
        <v>酷啦！我有一雙鋼鐵腳</v>
      </c>
      <c r="C55" s="6" t="s">
        <v>179</v>
      </c>
      <c r="D55" s="6" t="s">
        <v>180</v>
      </c>
      <c r="E55" s="6">
        <v>2015</v>
      </c>
      <c r="F55" s="5" t="s">
        <v>182</v>
      </c>
      <c r="G55" s="3" t="s">
        <v>4</v>
      </c>
      <c r="H55" s="3" t="str">
        <f t="shared" si="3"/>
        <v>http://lib.yzu.edu.tw/ajaxYZlib/Search/Holding.aspx?BiblioSNo=603889</v>
      </c>
      <c r="I55" s="2" t="s">
        <v>244</v>
      </c>
      <c r="J55" s="3">
        <v>603889</v>
      </c>
    </row>
    <row r="56" spans="1:10">
      <c r="A56" s="6" t="s">
        <v>185</v>
      </c>
      <c r="B56" s="7" t="str">
        <f t="shared" si="2"/>
        <v>消失的男孩: 不能倒帶的配角人生</v>
      </c>
      <c r="C56" s="6" t="s">
        <v>183</v>
      </c>
      <c r="D56" s="6" t="s">
        <v>184</v>
      </c>
      <c r="E56" s="6">
        <v>2015</v>
      </c>
      <c r="F56" s="5" t="s">
        <v>186</v>
      </c>
      <c r="G56" s="3" t="s">
        <v>4</v>
      </c>
      <c r="H56" s="3" t="str">
        <f t="shared" si="3"/>
        <v>http://lib.yzu.edu.tw/ajaxYZlib/Search/Holding.aspx?BiblioSNo=622325</v>
      </c>
      <c r="I56" s="2" t="s">
        <v>244</v>
      </c>
      <c r="J56" s="3">
        <v>622325</v>
      </c>
    </row>
    <row r="57" spans="1:10">
      <c r="A57" s="6" t="s">
        <v>189</v>
      </c>
      <c r="B57" s="7" t="str">
        <f t="shared" si="2"/>
        <v>盲眼律師: 在黑暗中國尋找光明的維權鬥士</v>
      </c>
      <c r="C57" s="6" t="s">
        <v>187</v>
      </c>
      <c r="D57" s="6" t="s">
        <v>188</v>
      </c>
      <c r="E57" s="6">
        <v>2015</v>
      </c>
      <c r="F57" s="5" t="s">
        <v>190</v>
      </c>
      <c r="G57" s="3" t="s">
        <v>4</v>
      </c>
      <c r="H57" s="3" t="str">
        <f t="shared" si="3"/>
        <v>http://lib.yzu.edu.tw/ajaxYZlib/Search/Holding.aspx?BiblioSNo=621065</v>
      </c>
      <c r="I57" s="2" t="s">
        <v>244</v>
      </c>
      <c r="J57" s="3">
        <v>621065</v>
      </c>
    </row>
    <row r="58" spans="1:10">
      <c r="A58" s="6" t="s">
        <v>193</v>
      </c>
      <c r="B58" s="7" t="str">
        <f t="shared" si="2"/>
        <v>挑戰人生的極限,OJI生命故事= Over the top,OJI's way</v>
      </c>
      <c r="C58" s="6" t="s">
        <v>191</v>
      </c>
      <c r="D58" s="6" t="s">
        <v>192</v>
      </c>
      <c r="E58" s="6">
        <v>2015</v>
      </c>
      <c r="F58" s="5" t="s">
        <v>194</v>
      </c>
      <c r="G58" s="3" t="s">
        <v>4</v>
      </c>
      <c r="H58" s="3" t="str">
        <f t="shared" si="3"/>
        <v>http://lib.yzu.edu.tw/ajaxYZlib/Search/Holding.aspx?BiblioSNo=626630</v>
      </c>
      <c r="I58" s="2" t="s">
        <v>244</v>
      </c>
      <c r="J58" s="3">
        <v>626630</v>
      </c>
    </row>
    <row r="59" spans="1:10">
      <c r="A59" s="6" t="s">
        <v>197</v>
      </c>
      <c r="B59" s="7" t="str">
        <f t="shared" si="2"/>
        <v>沒有人可以阻止我去的世界: 輪椅少年的環遊世界大探險</v>
      </c>
      <c r="C59" s="6" t="s">
        <v>195</v>
      </c>
      <c r="D59" s="6" t="s">
        <v>196</v>
      </c>
      <c r="E59" s="6">
        <v>2015</v>
      </c>
      <c r="F59" s="5" t="s">
        <v>198</v>
      </c>
      <c r="G59" s="3" t="s">
        <v>4</v>
      </c>
      <c r="H59" s="3" t="str">
        <f t="shared" si="3"/>
        <v>http://lib.yzu.edu.tw/ajaxYZlib/Search/Holding.aspx?BiblioSNo=626592</v>
      </c>
      <c r="I59" s="2" t="s">
        <v>244</v>
      </c>
      <c r="J59" s="3">
        <v>626592</v>
      </c>
    </row>
    <row r="60" spans="1:10">
      <c r="A60" s="6" t="s">
        <v>201</v>
      </c>
      <c r="B60" s="7" t="str">
        <f t="shared" si="2"/>
        <v>背離親緣: 那些與眾不同的孩子.他們的父母, 以及他們尋找身分認同的故事</v>
      </c>
      <c r="C60" s="6" t="s">
        <v>199</v>
      </c>
      <c r="D60" s="6" t="s">
        <v>200</v>
      </c>
      <c r="E60" s="6">
        <v>2015</v>
      </c>
      <c r="F60" s="5" t="s">
        <v>202</v>
      </c>
      <c r="G60" s="3" t="s">
        <v>4</v>
      </c>
      <c r="H60" s="3" t="str">
        <f t="shared" si="3"/>
        <v>http://lib.yzu.edu.tw/ajaxYZlib/Search/Holding.aspx?BiblioSNo=629000</v>
      </c>
      <c r="I60" s="2" t="s">
        <v>244</v>
      </c>
      <c r="J60" s="3">
        <v>629000</v>
      </c>
    </row>
    <row r="61" spans="1:10">
      <c r="A61" s="6" t="s">
        <v>201</v>
      </c>
      <c r="B61" s="7" t="str">
        <f t="shared" si="2"/>
        <v>背離親緣: 那些與眾不同的孩子.他們的父母, 以及他們尋找身分認同的故事</v>
      </c>
      <c r="C61" s="6" t="s">
        <v>199</v>
      </c>
      <c r="D61" s="6" t="s">
        <v>200</v>
      </c>
      <c r="E61" s="6">
        <v>2015</v>
      </c>
      <c r="F61" s="3" t="s">
        <v>202</v>
      </c>
      <c r="G61" s="3" t="s">
        <v>4</v>
      </c>
      <c r="H61" s="3" t="str">
        <f t="shared" si="3"/>
        <v>http://lib.yzu.edu.tw/ajaxYZlib/Search/Holding.aspx?BiblioSNo=629000</v>
      </c>
      <c r="I61" s="2" t="s">
        <v>244</v>
      </c>
      <c r="J61" s="3">
        <v>629000</v>
      </c>
    </row>
    <row r="62" spans="1:10">
      <c r="A62" s="6" t="s">
        <v>203</v>
      </c>
      <c r="B62" s="7" t="str">
        <f t="shared" si="2"/>
        <v>背離親緣: 那些與眾不同的孩子.他們的父母, 以及他們尋找身分認同的故事</v>
      </c>
      <c r="C62" s="6" t="s">
        <v>199</v>
      </c>
      <c r="D62" s="6" t="s">
        <v>200</v>
      </c>
      <c r="E62" s="6">
        <v>2016</v>
      </c>
      <c r="F62" s="5" t="s">
        <v>204</v>
      </c>
      <c r="G62" s="3" t="s">
        <v>4</v>
      </c>
      <c r="H62" s="3" t="str">
        <f t="shared" si="3"/>
        <v>http://lib.yzu.edu.tw/ajaxYZlib/Search/Holding.aspx?BiblioSNo=629000</v>
      </c>
      <c r="I62" s="2" t="s">
        <v>244</v>
      </c>
      <c r="J62" s="3">
        <v>629000</v>
      </c>
    </row>
    <row r="63" spans="1:10">
      <c r="A63" s="6" t="s">
        <v>203</v>
      </c>
      <c r="B63" s="7" t="str">
        <f t="shared" si="2"/>
        <v>背離親緣: 那些與眾不同的孩子.他們的父母, 以及他們尋找身分認同的故事</v>
      </c>
      <c r="C63" s="6" t="s">
        <v>199</v>
      </c>
      <c r="D63" s="6" t="s">
        <v>200</v>
      </c>
      <c r="E63" s="6">
        <v>2015</v>
      </c>
      <c r="F63" s="3" t="s">
        <v>204</v>
      </c>
      <c r="G63" s="3" t="s">
        <v>4</v>
      </c>
      <c r="H63" s="3" t="str">
        <f t="shared" si="3"/>
        <v>http://lib.yzu.edu.tw/ajaxYZlib/Search/Holding.aspx?BiblioSNo=629000</v>
      </c>
      <c r="I63" s="2" t="s">
        <v>244</v>
      </c>
      <c r="J63" s="3">
        <v>629000</v>
      </c>
    </row>
    <row r="64" spans="1:10">
      <c r="A64" s="6" t="s">
        <v>205</v>
      </c>
      <c r="B64" s="7" t="str">
        <f t="shared" si="2"/>
        <v>背離親緣: 那些與眾不同的孩子.他們的父母, 以及他們尋找身分認同的故事</v>
      </c>
      <c r="C64" s="6" t="s">
        <v>199</v>
      </c>
      <c r="D64" s="6" t="s">
        <v>200</v>
      </c>
      <c r="E64" s="6">
        <v>2015</v>
      </c>
      <c r="F64" s="5" t="s">
        <v>202</v>
      </c>
      <c r="G64" s="3" t="s">
        <v>4</v>
      </c>
      <c r="H64" s="3" t="str">
        <f t="shared" si="3"/>
        <v>http://lib.yzu.edu.tw/ajaxYZlib/Search/Holding.aspx?BiblioSNo=629000</v>
      </c>
      <c r="I64" s="2" t="s">
        <v>244</v>
      </c>
      <c r="J64" s="3">
        <v>629000</v>
      </c>
    </row>
    <row r="65" spans="1:10">
      <c r="A65" s="6" t="s">
        <v>205</v>
      </c>
      <c r="B65" s="7" t="str">
        <f t="shared" si="2"/>
        <v>背離親緣: 那些與眾不同的孩子.他們的父母, 以及他們尋找身分認同的故事</v>
      </c>
      <c r="C65" s="6" t="s">
        <v>199</v>
      </c>
      <c r="D65" s="6" t="s">
        <v>200</v>
      </c>
      <c r="E65" s="6">
        <v>2015</v>
      </c>
      <c r="F65" s="3" t="s">
        <v>202</v>
      </c>
      <c r="G65" s="3" t="s">
        <v>4</v>
      </c>
      <c r="H65" s="3" t="str">
        <f t="shared" si="3"/>
        <v>http://lib.yzu.edu.tw/ajaxYZlib/Search/Holding.aspx?BiblioSNo=629000</v>
      </c>
      <c r="I65" s="2" t="s">
        <v>244</v>
      </c>
      <c r="J65" s="3">
        <v>629000</v>
      </c>
    </row>
    <row r="66" spans="1:10">
      <c r="A66" s="6" t="s">
        <v>206</v>
      </c>
      <c r="B66" s="7" t="str">
        <f t="shared" ref="B66:B97" si="4">HYPERLINK(H66,C66)</f>
        <v>背離親緣: 那些與眾不同的孩子.他們的父母, 以及他們尋找身分認同的故事</v>
      </c>
      <c r="C66" s="6" t="s">
        <v>199</v>
      </c>
      <c r="D66" s="6" t="s">
        <v>200</v>
      </c>
      <c r="E66" s="6">
        <v>2016</v>
      </c>
      <c r="F66" s="5" t="s">
        <v>204</v>
      </c>
      <c r="G66" s="3" t="s">
        <v>4</v>
      </c>
      <c r="H66" s="3" t="str">
        <f t="shared" ref="H66:H97" si="5">CONCATENATE(I66,J66)</f>
        <v>http://lib.yzu.edu.tw/ajaxYZlib/Search/Holding.aspx?BiblioSNo=629000</v>
      </c>
      <c r="I66" s="2" t="s">
        <v>244</v>
      </c>
      <c r="J66" s="3">
        <v>629000</v>
      </c>
    </row>
    <row r="67" spans="1:10">
      <c r="A67" s="6" t="s">
        <v>206</v>
      </c>
      <c r="B67" s="7" t="str">
        <f t="shared" si="4"/>
        <v>背離親緣: 那些與眾不同的孩子.他們的父母, 以及他們尋找身分認同的故事</v>
      </c>
      <c r="C67" s="6" t="s">
        <v>199</v>
      </c>
      <c r="D67" s="6" t="s">
        <v>200</v>
      </c>
      <c r="E67" s="6">
        <v>2015</v>
      </c>
      <c r="F67" s="3" t="s">
        <v>204</v>
      </c>
      <c r="G67" s="3" t="s">
        <v>4</v>
      </c>
      <c r="H67" s="3" t="str">
        <f t="shared" si="5"/>
        <v>http://lib.yzu.edu.tw/ajaxYZlib/Search/Holding.aspx?BiblioSNo=629000</v>
      </c>
      <c r="I67" s="2" t="s">
        <v>244</v>
      </c>
      <c r="J67" s="3">
        <v>629000</v>
      </c>
    </row>
    <row r="68" spans="1:10">
      <c r="A68" s="6" t="s">
        <v>209</v>
      </c>
      <c r="B68" s="7" t="str">
        <f t="shared" si="4"/>
        <v>被卡住的天才: 用韌性釋放被禁錮的才智</v>
      </c>
      <c r="C68" s="6" t="s">
        <v>207</v>
      </c>
      <c r="D68" s="6" t="s">
        <v>208</v>
      </c>
      <c r="E68" s="6">
        <v>2016</v>
      </c>
      <c r="F68" s="5" t="s">
        <v>210</v>
      </c>
      <c r="G68" s="3" t="s">
        <v>4</v>
      </c>
      <c r="H68" s="3" t="str">
        <f t="shared" si="5"/>
        <v>http://lib.yzu.edu.tw/ajaxYZlib/Search/Holding.aspx?BiblioSNo=630963</v>
      </c>
      <c r="I68" s="2" t="s">
        <v>244</v>
      </c>
      <c r="J68" s="3">
        <v>630963</v>
      </c>
    </row>
    <row r="69" spans="1:10">
      <c r="A69" s="6" t="s">
        <v>213</v>
      </c>
      <c r="B69" s="7" t="str">
        <f t="shared" si="4"/>
        <v>羅絲瑪麗: 啟發身障人權、特殊教育和醫療倫理的甘迺迪家族悲劇</v>
      </c>
      <c r="C69" s="6" t="s">
        <v>211</v>
      </c>
      <c r="D69" s="6" t="s">
        <v>212</v>
      </c>
      <c r="E69" s="6">
        <v>2016</v>
      </c>
      <c r="F69" s="5" t="s">
        <v>214</v>
      </c>
      <c r="G69" s="3" t="s">
        <v>4</v>
      </c>
      <c r="H69" s="3" t="str">
        <f t="shared" si="5"/>
        <v>http://lib.yzu.edu.tw/ajaxYZlib/Search/Holding.aspx?BiblioSNo=643306</v>
      </c>
      <c r="I69" s="2" t="s">
        <v>244</v>
      </c>
      <c r="J69" s="3">
        <v>643306</v>
      </c>
    </row>
    <row r="70" spans="1:10">
      <c r="A70" s="6" t="s">
        <v>217</v>
      </c>
      <c r="B70" s="7" t="str">
        <f t="shared" si="4"/>
        <v>在最暗處看見光</v>
      </c>
      <c r="C70" s="6" t="s">
        <v>215</v>
      </c>
      <c r="D70" s="6" t="s">
        <v>216</v>
      </c>
      <c r="E70" s="6">
        <v>2016</v>
      </c>
      <c r="F70" s="5" t="s">
        <v>218</v>
      </c>
      <c r="G70" s="3" t="s">
        <v>4</v>
      </c>
      <c r="H70" s="3" t="str">
        <f t="shared" si="5"/>
        <v>http://lib.yzu.edu.tw/ajaxYZlib/Search/Holding.aspx?BiblioSNo=643503</v>
      </c>
      <c r="I70" s="2" t="s">
        <v>244</v>
      </c>
      <c r="J70" s="3">
        <v>643503</v>
      </c>
    </row>
    <row r="71" spans="1:10">
      <c r="A71" s="6" t="s">
        <v>219</v>
      </c>
      <c r="B71" s="7" t="str">
        <f t="shared" si="4"/>
        <v>背離親緣: 那些與眾不同的孩子.他們的父母, 以及他們尋找身分認同的故事</v>
      </c>
      <c r="C71" s="6" t="s">
        <v>199</v>
      </c>
      <c r="D71" s="6" t="s">
        <v>200</v>
      </c>
      <c r="E71" s="6">
        <v>2015</v>
      </c>
      <c r="F71" s="5" t="s">
        <v>202</v>
      </c>
      <c r="G71" s="3" t="s">
        <v>4</v>
      </c>
      <c r="H71" s="3" t="str">
        <f t="shared" si="5"/>
        <v>http://lib.yzu.edu.tw/ajaxYZlib/Search/Holding.aspx?BiblioSNo=629000</v>
      </c>
      <c r="I71" s="2" t="s">
        <v>244</v>
      </c>
      <c r="J71" s="3">
        <v>629000</v>
      </c>
    </row>
    <row r="72" spans="1:10">
      <c r="A72" s="6" t="s">
        <v>219</v>
      </c>
      <c r="B72" s="7" t="str">
        <f t="shared" si="4"/>
        <v>背離親緣: 那些與眾不同的孩子.他們的父母, 以及他們尋找身分認同的故事</v>
      </c>
      <c r="C72" s="6" t="s">
        <v>199</v>
      </c>
      <c r="D72" s="6" t="s">
        <v>200</v>
      </c>
      <c r="E72" s="6">
        <v>2015</v>
      </c>
      <c r="F72" s="3" t="s">
        <v>202</v>
      </c>
      <c r="G72" s="3" t="s">
        <v>4</v>
      </c>
      <c r="H72" s="3" t="str">
        <f t="shared" si="5"/>
        <v>http://lib.yzu.edu.tw/ajaxYZlib/Search/Holding.aspx?BiblioSNo=629000</v>
      </c>
      <c r="I72" s="2" t="s">
        <v>244</v>
      </c>
      <c r="J72" s="3">
        <v>629000</v>
      </c>
    </row>
    <row r="73" spans="1:10">
      <c r="A73" s="6" t="s">
        <v>220</v>
      </c>
      <c r="B73" s="7" t="str">
        <f t="shared" si="4"/>
        <v>背離親緣: 那些與眾不同的孩子.他們的父母, 以及他們尋找身分認同的故事</v>
      </c>
      <c r="C73" s="6" t="s">
        <v>199</v>
      </c>
      <c r="D73" s="6" t="s">
        <v>200</v>
      </c>
      <c r="E73" s="6">
        <v>2016</v>
      </c>
      <c r="F73" s="5" t="s">
        <v>204</v>
      </c>
      <c r="G73" s="3" t="s">
        <v>4</v>
      </c>
      <c r="H73" s="3" t="str">
        <f t="shared" si="5"/>
        <v>http://lib.yzu.edu.tw/ajaxYZlib/Search/Holding.aspx?BiblioSNo=629000</v>
      </c>
      <c r="I73" s="2" t="s">
        <v>244</v>
      </c>
      <c r="J73" s="3">
        <v>629000</v>
      </c>
    </row>
    <row r="74" spans="1:10">
      <c r="A74" s="6" t="s">
        <v>220</v>
      </c>
      <c r="B74" s="7" t="str">
        <f t="shared" si="4"/>
        <v>背離親緣: 那些與眾不同的孩子.他們的父母, 以及他們尋找身分認同的故事</v>
      </c>
      <c r="C74" s="6" t="s">
        <v>199</v>
      </c>
      <c r="D74" s="6" t="s">
        <v>200</v>
      </c>
      <c r="E74" s="6">
        <v>2015</v>
      </c>
      <c r="F74" s="3" t="s">
        <v>204</v>
      </c>
      <c r="G74" s="3" t="s">
        <v>4</v>
      </c>
      <c r="H74" s="3" t="str">
        <f t="shared" si="5"/>
        <v>http://lib.yzu.edu.tw/ajaxYZlib/Search/Holding.aspx?BiblioSNo=629000</v>
      </c>
      <c r="I74" s="2" t="s">
        <v>244</v>
      </c>
      <c r="J74" s="3">
        <v>629000</v>
      </c>
    </row>
    <row r="75" spans="1:10">
      <c r="A75" s="6" t="s">
        <v>223</v>
      </c>
      <c r="B75" s="7" t="str">
        <f t="shared" si="4"/>
        <v>無言的天空</v>
      </c>
      <c r="C75" s="6" t="s">
        <v>221</v>
      </c>
      <c r="D75" s="6" t="s">
        <v>222</v>
      </c>
      <c r="E75" s="6">
        <v>2015</v>
      </c>
      <c r="F75" s="5" t="s">
        <v>224</v>
      </c>
      <c r="G75" s="3" t="s">
        <v>4</v>
      </c>
      <c r="H75" s="3" t="str">
        <f t="shared" si="5"/>
        <v>http://lib.yzu.edu.tw/ajaxYZlib/Search/Holding.aspx?BiblioSNo=660696</v>
      </c>
      <c r="I75" s="2" t="s">
        <v>244</v>
      </c>
      <c r="J75" s="3">
        <v>660696</v>
      </c>
    </row>
    <row r="76" spans="1:10">
      <c r="A76" s="6" t="s">
        <v>227</v>
      </c>
      <c r="B76" s="7" t="str">
        <f t="shared" si="4"/>
        <v>艾莉絲的莫內花園: 天才自閉症女孩的彩繪人生</v>
      </c>
      <c r="C76" s="6" t="s">
        <v>225</v>
      </c>
      <c r="D76" s="6" t="s">
        <v>226</v>
      </c>
      <c r="E76" s="6">
        <v>2016</v>
      </c>
      <c r="F76" s="5" t="s">
        <v>228</v>
      </c>
      <c r="G76" s="3" t="s">
        <v>4</v>
      </c>
      <c r="H76" s="3" t="str">
        <f t="shared" si="5"/>
        <v>http://lib.yzu.edu.tw/ajaxYZlib/Search/Holding.aspx?BiblioSNo=663847</v>
      </c>
      <c r="I76" s="2" t="s">
        <v>244</v>
      </c>
      <c r="J76" s="3">
        <v>663847</v>
      </c>
    </row>
    <row r="77" spans="1:10">
      <c r="A77" s="6" t="s">
        <v>532</v>
      </c>
      <c r="B77" s="7" t="str">
        <f t="shared" si="4"/>
        <v>與光同行: 擁抱自閉兒</v>
      </c>
      <c r="C77" s="6" t="s">
        <v>558</v>
      </c>
      <c r="D77" s="6" t="s">
        <v>559</v>
      </c>
      <c r="E77" s="6">
        <v>2004</v>
      </c>
      <c r="F77" s="3" t="s">
        <v>533</v>
      </c>
      <c r="G77" s="3" t="s">
        <v>560</v>
      </c>
      <c r="H77" s="3" t="str">
        <f t="shared" si="5"/>
        <v>http://lib.yzu.edu.tw/ajaxYZlib/Search/Holding.aspx?BiblioSNo=677909</v>
      </c>
      <c r="I77" s="2" t="s">
        <v>244</v>
      </c>
      <c r="J77" s="3">
        <v>677909</v>
      </c>
    </row>
    <row r="78" spans="1:10">
      <c r="A78" s="6" t="s">
        <v>534</v>
      </c>
      <c r="B78" s="7" t="str">
        <f t="shared" si="4"/>
        <v>與光同行: 擁抱自閉兒</v>
      </c>
      <c r="C78" s="6" t="s">
        <v>558</v>
      </c>
      <c r="D78" s="6" t="s">
        <v>559</v>
      </c>
      <c r="E78" s="6">
        <v>2004</v>
      </c>
      <c r="F78" s="3" t="s">
        <v>535</v>
      </c>
      <c r="G78" s="3" t="s">
        <v>560</v>
      </c>
      <c r="H78" s="3" t="str">
        <f t="shared" si="5"/>
        <v>http://lib.yzu.edu.tw/ajaxYZlib/Search/Holding.aspx?BiblioSNo=677909</v>
      </c>
      <c r="I78" s="2" t="s">
        <v>244</v>
      </c>
      <c r="J78" s="3">
        <v>677909</v>
      </c>
    </row>
    <row r="79" spans="1:10">
      <c r="A79" s="6" t="s">
        <v>536</v>
      </c>
      <c r="B79" s="7" t="str">
        <f t="shared" si="4"/>
        <v>與光同行: 擁抱自閉兒</v>
      </c>
      <c r="C79" s="6" t="s">
        <v>558</v>
      </c>
      <c r="D79" s="6" t="s">
        <v>559</v>
      </c>
      <c r="E79" s="6">
        <v>2004</v>
      </c>
      <c r="F79" s="3" t="s">
        <v>537</v>
      </c>
      <c r="G79" s="3" t="s">
        <v>560</v>
      </c>
      <c r="H79" s="3" t="str">
        <f t="shared" si="5"/>
        <v>http://lib.yzu.edu.tw/ajaxYZlib/Search/Holding.aspx?BiblioSNo=677909</v>
      </c>
      <c r="I79" s="2" t="s">
        <v>244</v>
      </c>
      <c r="J79" s="3">
        <v>677909</v>
      </c>
    </row>
    <row r="80" spans="1:10">
      <c r="A80" s="6" t="s">
        <v>538</v>
      </c>
      <c r="B80" s="7" t="str">
        <f t="shared" si="4"/>
        <v>與光同行: 擁抱自閉兒</v>
      </c>
      <c r="C80" s="6" t="s">
        <v>558</v>
      </c>
      <c r="D80" s="6" t="s">
        <v>559</v>
      </c>
      <c r="E80" s="6">
        <v>2004</v>
      </c>
      <c r="F80" s="3" t="s">
        <v>539</v>
      </c>
      <c r="G80" s="3" t="s">
        <v>560</v>
      </c>
      <c r="H80" s="3" t="str">
        <f t="shared" si="5"/>
        <v>http://lib.yzu.edu.tw/ajaxYZlib/Search/Holding.aspx?BiblioSNo=677909</v>
      </c>
      <c r="I80" s="2" t="s">
        <v>244</v>
      </c>
      <c r="J80" s="3">
        <v>677909</v>
      </c>
    </row>
    <row r="81" spans="1:10">
      <c r="A81" s="6" t="s">
        <v>540</v>
      </c>
      <c r="B81" s="7" t="str">
        <f t="shared" si="4"/>
        <v>與光同行: 擁抱自閉兒</v>
      </c>
      <c r="C81" s="6" t="s">
        <v>558</v>
      </c>
      <c r="D81" s="6" t="s">
        <v>559</v>
      </c>
      <c r="E81" s="6">
        <v>2004</v>
      </c>
      <c r="F81" s="3" t="s">
        <v>541</v>
      </c>
      <c r="G81" s="3" t="s">
        <v>560</v>
      </c>
      <c r="H81" s="3" t="str">
        <f t="shared" si="5"/>
        <v>http://lib.yzu.edu.tw/ajaxYZlib/Search/Holding.aspx?BiblioSNo=677909</v>
      </c>
      <c r="I81" s="2" t="s">
        <v>244</v>
      </c>
      <c r="J81" s="3">
        <v>677909</v>
      </c>
    </row>
    <row r="82" spans="1:10">
      <c r="A82" s="6" t="s">
        <v>542</v>
      </c>
      <c r="B82" s="7" t="str">
        <f t="shared" si="4"/>
        <v>與光同行: 擁抱自閉兒</v>
      </c>
      <c r="C82" s="6" t="s">
        <v>558</v>
      </c>
      <c r="D82" s="6" t="s">
        <v>559</v>
      </c>
      <c r="E82" s="6">
        <v>2005</v>
      </c>
      <c r="F82" s="3" t="s">
        <v>543</v>
      </c>
      <c r="G82" s="3" t="s">
        <v>560</v>
      </c>
      <c r="H82" s="3" t="str">
        <f t="shared" si="5"/>
        <v>http://lib.yzu.edu.tw/ajaxYZlib/Search/Holding.aspx?BiblioSNo=677909</v>
      </c>
      <c r="I82" s="2" t="s">
        <v>244</v>
      </c>
      <c r="J82" s="3">
        <v>677909</v>
      </c>
    </row>
    <row r="83" spans="1:10">
      <c r="A83" s="6" t="s">
        <v>544</v>
      </c>
      <c r="B83" s="7" t="str">
        <f t="shared" si="4"/>
        <v>與光同行: 擁抱自閉兒</v>
      </c>
      <c r="C83" s="6" t="s">
        <v>558</v>
      </c>
      <c r="D83" s="6" t="s">
        <v>559</v>
      </c>
      <c r="E83" s="6">
        <v>2005</v>
      </c>
      <c r="F83" s="3" t="s">
        <v>545</v>
      </c>
      <c r="G83" s="3" t="s">
        <v>560</v>
      </c>
      <c r="H83" s="3" t="str">
        <f t="shared" si="5"/>
        <v>http://lib.yzu.edu.tw/ajaxYZlib/Search/Holding.aspx?BiblioSNo=677909</v>
      </c>
      <c r="I83" s="2" t="s">
        <v>244</v>
      </c>
      <c r="J83" s="3">
        <v>677909</v>
      </c>
    </row>
    <row r="84" spans="1:10">
      <c r="A84" s="6" t="s">
        <v>546</v>
      </c>
      <c r="B84" s="7" t="str">
        <f t="shared" si="4"/>
        <v>與光同行: 擁抱自閉兒</v>
      </c>
      <c r="C84" s="6" t="s">
        <v>558</v>
      </c>
      <c r="D84" s="6" t="s">
        <v>559</v>
      </c>
      <c r="E84" s="6">
        <v>2006</v>
      </c>
      <c r="F84" s="3" t="s">
        <v>547</v>
      </c>
      <c r="G84" s="3" t="s">
        <v>560</v>
      </c>
      <c r="H84" s="3" t="str">
        <f t="shared" si="5"/>
        <v>http://lib.yzu.edu.tw/ajaxYZlib/Search/Holding.aspx?BiblioSNo=677909</v>
      </c>
      <c r="I84" s="2" t="s">
        <v>244</v>
      </c>
      <c r="J84" s="3">
        <v>677909</v>
      </c>
    </row>
    <row r="85" spans="1:10">
      <c r="A85" s="6" t="s">
        <v>548</v>
      </c>
      <c r="B85" s="7" t="str">
        <f t="shared" si="4"/>
        <v>與光同行: 擁抱自閉兒</v>
      </c>
      <c r="C85" s="6" t="s">
        <v>558</v>
      </c>
      <c r="D85" s="6" t="s">
        <v>559</v>
      </c>
      <c r="E85" s="6">
        <v>2006</v>
      </c>
      <c r="F85" s="3" t="s">
        <v>549</v>
      </c>
      <c r="G85" s="3" t="s">
        <v>560</v>
      </c>
      <c r="H85" s="3" t="str">
        <f t="shared" si="5"/>
        <v>http://lib.yzu.edu.tw/ajaxYZlib/Search/Holding.aspx?BiblioSNo=677909</v>
      </c>
      <c r="I85" s="2" t="s">
        <v>244</v>
      </c>
      <c r="J85" s="3">
        <v>677909</v>
      </c>
    </row>
    <row r="86" spans="1:10">
      <c r="A86" s="6" t="s">
        <v>550</v>
      </c>
      <c r="B86" s="7" t="str">
        <f t="shared" si="4"/>
        <v>與光同行: 擁抱自閉兒</v>
      </c>
      <c r="C86" s="6" t="s">
        <v>558</v>
      </c>
      <c r="D86" s="6" t="s">
        <v>559</v>
      </c>
      <c r="E86" s="6">
        <v>2007</v>
      </c>
      <c r="F86" s="3" t="s">
        <v>551</v>
      </c>
      <c r="G86" s="3" t="s">
        <v>560</v>
      </c>
      <c r="H86" s="3" t="str">
        <f t="shared" si="5"/>
        <v>http://lib.yzu.edu.tw/ajaxYZlib/Search/Holding.aspx?BiblioSNo=677909</v>
      </c>
      <c r="I86" s="2" t="s">
        <v>244</v>
      </c>
      <c r="J86" s="3">
        <v>677909</v>
      </c>
    </row>
    <row r="87" spans="1:10">
      <c r="A87" s="6" t="s">
        <v>552</v>
      </c>
      <c r="B87" s="7" t="str">
        <f t="shared" si="4"/>
        <v>與光同行: 擁抱自閉兒</v>
      </c>
      <c r="C87" s="6" t="s">
        <v>558</v>
      </c>
      <c r="D87" s="6" t="s">
        <v>559</v>
      </c>
      <c r="E87" s="6">
        <v>2007</v>
      </c>
      <c r="F87" s="3" t="s">
        <v>553</v>
      </c>
      <c r="G87" s="3" t="s">
        <v>560</v>
      </c>
      <c r="H87" s="3" t="str">
        <f t="shared" si="5"/>
        <v>http://lib.yzu.edu.tw/ajaxYZlib/Search/Holding.aspx?BiblioSNo=677909</v>
      </c>
      <c r="I87" s="2" t="s">
        <v>244</v>
      </c>
      <c r="J87" s="3">
        <v>677909</v>
      </c>
    </row>
    <row r="88" spans="1:10">
      <c r="A88" s="6" t="s">
        <v>554</v>
      </c>
      <c r="B88" s="7" t="str">
        <f t="shared" si="4"/>
        <v>與光同行: 擁抱自閉兒</v>
      </c>
      <c r="C88" s="6" t="s">
        <v>558</v>
      </c>
      <c r="D88" s="6" t="s">
        <v>559</v>
      </c>
      <c r="E88" s="6">
        <v>2008</v>
      </c>
      <c r="F88" s="3" t="s">
        <v>555</v>
      </c>
      <c r="G88" s="3" t="s">
        <v>560</v>
      </c>
      <c r="H88" s="3" t="str">
        <f t="shared" si="5"/>
        <v>http://lib.yzu.edu.tw/ajaxYZlib/Search/Holding.aspx?BiblioSNo=677909</v>
      </c>
      <c r="I88" s="2" t="s">
        <v>244</v>
      </c>
      <c r="J88" s="3">
        <v>677909</v>
      </c>
    </row>
    <row r="89" spans="1:10">
      <c r="A89" s="6" t="s">
        <v>556</v>
      </c>
      <c r="B89" s="7" t="str">
        <f t="shared" si="4"/>
        <v>與光同行: 擁抱自閉兒</v>
      </c>
      <c r="C89" s="6" t="s">
        <v>558</v>
      </c>
      <c r="D89" s="6" t="s">
        <v>559</v>
      </c>
      <c r="E89" s="6">
        <v>2011</v>
      </c>
      <c r="F89" s="3" t="s">
        <v>557</v>
      </c>
      <c r="G89" s="3" t="s">
        <v>560</v>
      </c>
      <c r="H89" s="3" t="str">
        <f t="shared" si="5"/>
        <v>http://lib.yzu.edu.tw/ajaxYZlib/Search/Holding.aspx?BiblioSNo=677909</v>
      </c>
      <c r="I89" s="2" t="s">
        <v>244</v>
      </c>
      <c r="J89" s="3">
        <v>677909</v>
      </c>
    </row>
    <row r="90" spans="1:10">
      <c r="A90" s="6" t="s">
        <v>248</v>
      </c>
      <c r="B90" s="7" t="str">
        <f t="shared" si="4"/>
        <v>你能與眾不同!= You can make a differene: 生命鬥士力克.胡哲(Nick Vujicic)訪臺專刊</v>
      </c>
      <c r="C90" s="6" t="s">
        <v>246</v>
      </c>
      <c r="D90" s="6" t="s">
        <v>247</v>
      </c>
      <c r="E90" s="6">
        <v>2015</v>
      </c>
      <c r="F90" s="3" t="s">
        <v>249</v>
      </c>
      <c r="G90" s="3" t="s">
        <v>4</v>
      </c>
      <c r="H90" s="3" t="str">
        <f t="shared" si="5"/>
        <v>http://lib.yzu.edu.tw/ajaxYZlib/Search/Holding.aspx?BiblioSNo=675861</v>
      </c>
      <c r="I90" s="2" t="s">
        <v>244</v>
      </c>
      <c r="J90" s="3">
        <v>675861</v>
      </c>
    </row>
    <row r="91" spans="1:10">
      <c r="A91" s="6" t="s">
        <v>252</v>
      </c>
      <c r="B91" s="7" t="str">
        <f t="shared" si="4"/>
        <v>擁抱個別差異的新典範: 融合教育</v>
      </c>
      <c r="C91" s="6" t="s">
        <v>250</v>
      </c>
      <c r="D91" s="6" t="s">
        <v>251</v>
      </c>
      <c r="E91" s="6">
        <v>2015</v>
      </c>
      <c r="F91" s="3" t="s">
        <v>253</v>
      </c>
      <c r="G91" s="3" t="s">
        <v>4</v>
      </c>
      <c r="H91" s="3" t="str">
        <f t="shared" si="5"/>
        <v>http://lib.yzu.edu.tw/ajaxYZlib/Search/Holding.aspx?BiblioSNo=675832</v>
      </c>
      <c r="I91" s="2" t="s">
        <v>244</v>
      </c>
      <c r="J91" s="3">
        <v>675832</v>
      </c>
    </row>
    <row r="92" spans="1:10">
      <c r="A92" s="6" t="s">
        <v>256</v>
      </c>
      <c r="B92" s="7" t="str">
        <f t="shared" si="4"/>
        <v>微光旅程: 教養自閉症女孩</v>
      </c>
      <c r="C92" s="6" t="s">
        <v>254</v>
      </c>
      <c r="D92" s="6" t="s">
        <v>255</v>
      </c>
      <c r="E92" s="6">
        <v>2014</v>
      </c>
      <c r="F92" s="3" t="s">
        <v>257</v>
      </c>
      <c r="G92" s="3" t="s">
        <v>4</v>
      </c>
      <c r="H92" s="3" t="str">
        <f t="shared" si="5"/>
        <v>http://lib.yzu.edu.tw/ajaxYZlib/Search/Holding.aspx?BiblioSNo=675877</v>
      </c>
      <c r="I92" s="2" t="s">
        <v>244</v>
      </c>
      <c r="J92" s="3">
        <v>675877</v>
      </c>
    </row>
    <row r="93" spans="1:10">
      <c r="A93" s="6" t="s">
        <v>259</v>
      </c>
      <c r="B93" s="7" t="str">
        <f t="shared" si="4"/>
        <v>邁向優質.個別化的特殊教育服務</v>
      </c>
      <c r="C93" s="6" t="s">
        <v>258</v>
      </c>
      <c r="D93" s="6" t="s">
        <v>251</v>
      </c>
      <c r="E93" s="6">
        <v>2013</v>
      </c>
      <c r="F93" s="3" t="s">
        <v>260</v>
      </c>
      <c r="G93" s="3" t="s">
        <v>4</v>
      </c>
      <c r="H93" s="3" t="str">
        <f t="shared" si="5"/>
        <v>http://lib.yzu.edu.tw/ajaxYZlib/Search/Holding.aspx?BiblioSNo=675833</v>
      </c>
      <c r="I93" s="2" t="s">
        <v>244</v>
      </c>
      <c r="J93" s="3">
        <v>675833</v>
      </c>
    </row>
    <row r="94" spans="1:10">
      <c r="A94" s="6" t="s">
        <v>263</v>
      </c>
      <c r="B94" s="7" t="str">
        <f t="shared" si="4"/>
        <v>從失落到接納: 特殊兒童家長心理支持團體實務</v>
      </c>
      <c r="C94" s="6" t="s">
        <v>261</v>
      </c>
      <c r="D94" s="6" t="s">
        <v>262</v>
      </c>
      <c r="E94" s="6">
        <v>2013</v>
      </c>
      <c r="F94" s="3" t="s">
        <v>264</v>
      </c>
      <c r="G94" s="3" t="s">
        <v>4</v>
      </c>
      <c r="H94" s="3" t="str">
        <f t="shared" si="5"/>
        <v>http://lib.yzu.edu.tw/ajaxYZlib/Search/Holding.aspx?BiblioSNo=675837</v>
      </c>
      <c r="I94" s="2" t="s">
        <v>244</v>
      </c>
      <c r="J94" s="3">
        <v>675837</v>
      </c>
    </row>
    <row r="95" spans="1:10">
      <c r="A95" s="6" t="s">
        <v>267</v>
      </c>
      <c r="B95" s="7" t="str">
        <f t="shared" si="4"/>
        <v>戰勝讀寫障礙</v>
      </c>
      <c r="C95" s="6" t="s">
        <v>265</v>
      </c>
      <c r="D95" s="6" t="s">
        <v>266</v>
      </c>
      <c r="E95" s="6">
        <v>2014</v>
      </c>
      <c r="F95" s="3" t="s">
        <v>268</v>
      </c>
      <c r="G95" s="3" t="s">
        <v>4</v>
      </c>
      <c r="H95" s="3" t="str">
        <f t="shared" si="5"/>
        <v>http://lib.yzu.edu.tw/ajaxYZlib/Search/Holding.aspx?BiblioSNo=675835</v>
      </c>
      <c r="I95" s="2" t="s">
        <v>244</v>
      </c>
      <c r="J95" s="3">
        <v>675835</v>
      </c>
    </row>
    <row r="96" spans="1:10">
      <c r="A96" s="6" t="s">
        <v>271</v>
      </c>
      <c r="B96" s="7" t="str">
        <f t="shared" si="4"/>
        <v>101公分的輪轉世界: 乘著輪椅看遍世界的美好</v>
      </c>
      <c r="C96" s="6" t="s">
        <v>269</v>
      </c>
      <c r="D96" s="6" t="s">
        <v>270</v>
      </c>
      <c r="E96" s="6">
        <v>2015</v>
      </c>
      <c r="F96" s="3" t="s">
        <v>272</v>
      </c>
      <c r="G96" s="3" t="s">
        <v>4</v>
      </c>
      <c r="H96" s="3" t="str">
        <f t="shared" si="5"/>
        <v>http://lib.yzu.edu.tw/ajaxYZlib/Search/Holding.aspx?BiblioSNo=675894</v>
      </c>
      <c r="I96" s="2" t="s">
        <v>244</v>
      </c>
      <c r="J96" s="3">
        <v>675894</v>
      </c>
    </row>
    <row r="97" spans="1:10">
      <c r="A97" s="6" t="s">
        <v>275</v>
      </c>
      <c r="B97" s="7" t="str">
        <f t="shared" si="4"/>
        <v>一閃一閃亮晶晶</v>
      </c>
      <c r="C97" s="6" t="s">
        <v>273</v>
      </c>
      <c r="D97" s="6" t="s">
        <v>274</v>
      </c>
      <c r="E97" s="6">
        <v>2010</v>
      </c>
      <c r="F97" s="3" t="s">
        <v>276</v>
      </c>
      <c r="G97" s="3" t="s">
        <v>4</v>
      </c>
      <c r="H97" s="3" t="str">
        <f t="shared" si="5"/>
        <v>http://lib.yzu.edu.tw/ajaxYZlib/Search/Holding.aspx?BiblioSNo=675882</v>
      </c>
      <c r="I97" s="2" t="s">
        <v>244</v>
      </c>
      <c r="J97" s="3">
        <v>675882</v>
      </c>
    </row>
    <row r="98" spans="1:10">
      <c r="A98" s="6" t="s">
        <v>279</v>
      </c>
      <c r="B98" s="7" t="str">
        <f t="shared" ref="B98:B129" si="6">HYPERLINK(H98,C98)</f>
        <v>身心障礙教材教法</v>
      </c>
      <c r="C98" s="6" t="s">
        <v>277</v>
      </c>
      <c r="D98" s="6" t="s">
        <v>278</v>
      </c>
      <c r="E98" s="6">
        <v>2015</v>
      </c>
      <c r="F98" s="3" t="s">
        <v>280</v>
      </c>
      <c r="G98" s="3" t="s">
        <v>4</v>
      </c>
      <c r="H98" s="3" t="str">
        <f t="shared" ref="H98:H129" si="7">CONCATENATE(I98,J98)</f>
        <v>http://lib.yzu.edu.tw/ajaxYZlib/Search/Holding.aspx?BiblioSNo=675831</v>
      </c>
      <c r="I98" s="2" t="s">
        <v>244</v>
      </c>
      <c r="J98" s="3">
        <v>675831</v>
      </c>
    </row>
    <row r="99" spans="1:10">
      <c r="A99" s="6" t="s">
        <v>283</v>
      </c>
      <c r="B99" s="7" t="str">
        <f t="shared" si="6"/>
        <v>臺灣身心障礙者權益與福利</v>
      </c>
      <c r="C99" s="6" t="s">
        <v>281</v>
      </c>
      <c r="D99" s="6" t="s">
        <v>282</v>
      </c>
      <c r="E99" s="6">
        <v>2014</v>
      </c>
      <c r="F99" s="3" t="s">
        <v>284</v>
      </c>
      <c r="G99" s="3" t="s">
        <v>4</v>
      </c>
      <c r="H99" s="3" t="str">
        <f t="shared" si="7"/>
        <v>http://lib.yzu.edu.tw/ajaxYZlib/Search/Holding.aspx?BiblioSNo=675875</v>
      </c>
      <c r="I99" s="2" t="s">
        <v>244</v>
      </c>
      <c r="J99" s="3">
        <v>675875</v>
      </c>
    </row>
    <row r="100" spans="1:10">
      <c r="A100" s="6" t="s">
        <v>287</v>
      </c>
      <c r="B100" s="7" t="str">
        <f t="shared" si="6"/>
        <v>那年夏天: 一個自閉症女孩與母親「說畫」的季節</v>
      </c>
      <c r="C100" s="6" t="s">
        <v>285</v>
      </c>
      <c r="D100" s="6" t="s">
        <v>286</v>
      </c>
      <c r="E100" s="6">
        <v>2015</v>
      </c>
      <c r="F100" s="3" t="s">
        <v>288</v>
      </c>
      <c r="G100" s="3" t="s">
        <v>4</v>
      </c>
      <c r="H100" s="3" t="str">
        <f t="shared" si="7"/>
        <v>http://lib.yzu.edu.tw/ajaxYZlib/Search/Holding.aspx?BiblioSNo=675889</v>
      </c>
      <c r="I100" s="2" t="s">
        <v>244</v>
      </c>
      <c r="J100" s="3">
        <v>675889</v>
      </c>
    </row>
    <row r="101" spans="1:10">
      <c r="A101" s="6" t="s">
        <v>291</v>
      </c>
      <c r="B101" s="7" t="str">
        <f t="shared" si="6"/>
        <v>在角落尋找珍貴的夢想</v>
      </c>
      <c r="C101" s="6" t="s">
        <v>289</v>
      </c>
      <c r="D101" s="6" t="s">
        <v>290</v>
      </c>
      <c r="E101" s="6">
        <v>2015</v>
      </c>
      <c r="F101" s="3" t="s">
        <v>292</v>
      </c>
      <c r="G101" s="3" t="s">
        <v>4</v>
      </c>
      <c r="H101" s="3" t="str">
        <f t="shared" si="7"/>
        <v>http://lib.yzu.edu.tw/ajaxYZlib/Search/Holding.aspx?BiblioSNo=675869</v>
      </c>
      <c r="I101" s="2" t="s">
        <v>244</v>
      </c>
      <c r="J101" s="3">
        <v>675869</v>
      </c>
    </row>
    <row r="102" spans="1:10">
      <c r="A102" s="6" t="s">
        <v>295</v>
      </c>
      <c r="B102" s="7" t="str">
        <f t="shared" si="6"/>
        <v>大飯店, 小實習生: 許佑誠的輪椅小旅行= Eric's trainee travel</v>
      </c>
      <c r="C102" s="6" t="s">
        <v>293</v>
      </c>
      <c r="D102" s="6" t="s">
        <v>294</v>
      </c>
      <c r="E102" s="6">
        <v>2016</v>
      </c>
      <c r="F102" s="3" t="s">
        <v>296</v>
      </c>
      <c r="G102" s="3" t="s">
        <v>4</v>
      </c>
      <c r="H102" s="3" t="str">
        <f t="shared" si="7"/>
        <v>http://lib.yzu.edu.tw/ajaxYZlib/Search/Holding.aspx?BiblioSNo=675895</v>
      </c>
      <c r="I102" s="2" t="s">
        <v>244</v>
      </c>
      <c r="J102" s="3">
        <v>675895</v>
      </c>
    </row>
    <row r="103" spans="1:10">
      <c r="A103" s="6" t="s">
        <v>299</v>
      </c>
      <c r="B103" s="7" t="str">
        <f t="shared" si="6"/>
        <v>踏上勇氣之路: 我們是夢想者聯盟</v>
      </c>
      <c r="C103" s="6" t="s">
        <v>297</v>
      </c>
      <c r="D103" s="6" t="s">
        <v>298</v>
      </c>
      <c r="E103" s="6">
        <v>2015</v>
      </c>
      <c r="F103" s="3" t="s">
        <v>300</v>
      </c>
      <c r="G103" s="3" t="s">
        <v>4</v>
      </c>
      <c r="H103" s="3" t="str">
        <f t="shared" si="7"/>
        <v>http://lib.yzu.edu.tw/ajaxYZlib/Search/Holding.aspx?BiblioSNo=675870</v>
      </c>
      <c r="I103" s="2" t="s">
        <v>244</v>
      </c>
      <c r="J103" s="3">
        <v>675870</v>
      </c>
    </row>
    <row r="104" spans="1:10">
      <c r="A104" s="6" t="s">
        <v>301</v>
      </c>
      <c r="B104" s="7" t="str">
        <f t="shared" si="6"/>
        <v>背離親緣: 那些與眾不同的孩子.他們的父母, 以及他們尋找身分認同的故事</v>
      </c>
      <c r="C104" s="6" t="s">
        <v>199</v>
      </c>
      <c r="D104" s="6" t="s">
        <v>200</v>
      </c>
      <c r="E104" s="6">
        <v>2015</v>
      </c>
      <c r="F104" s="3" t="s">
        <v>202</v>
      </c>
      <c r="G104" s="3" t="s">
        <v>4</v>
      </c>
      <c r="H104" s="3" t="str">
        <f t="shared" si="7"/>
        <v>http://lib.yzu.edu.tw/ajaxYZlib/Search/Holding.aspx?BiblioSNo=629000</v>
      </c>
      <c r="I104" s="2" t="s">
        <v>244</v>
      </c>
      <c r="J104" s="3">
        <v>629000</v>
      </c>
    </row>
    <row r="105" spans="1:10">
      <c r="A105" s="6" t="s">
        <v>302</v>
      </c>
      <c r="B105" s="7" t="str">
        <f t="shared" si="6"/>
        <v>背離親緣: 那些與眾不同的孩子.他們的父母, 以及他們尋找身分認同的故事</v>
      </c>
      <c r="C105" s="6" t="s">
        <v>199</v>
      </c>
      <c r="D105" s="6" t="s">
        <v>200</v>
      </c>
      <c r="E105" s="6">
        <v>2015</v>
      </c>
      <c r="F105" s="3" t="s">
        <v>303</v>
      </c>
      <c r="G105" s="3" t="s">
        <v>4</v>
      </c>
      <c r="H105" s="3" t="str">
        <f t="shared" si="7"/>
        <v>http://lib.yzu.edu.tw/ajaxYZlib/Search/Holding.aspx?BiblioSNo=629000</v>
      </c>
      <c r="I105" s="2" t="s">
        <v>244</v>
      </c>
      <c r="J105" s="3">
        <v>629000</v>
      </c>
    </row>
    <row r="106" spans="1:10">
      <c r="A106" s="6" t="s">
        <v>306</v>
      </c>
      <c r="B106" s="7" t="str">
        <f t="shared" si="6"/>
        <v>一路上,有我陪你</v>
      </c>
      <c r="C106" s="6" t="s">
        <v>304</v>
      </c>
      <c r="D106" s="6" t="s">
        <v>305</v>
      </c>
      <c r="E106" s="6">
        <v>2012</v>
      </c>
      <c r="F106" s="3" t="s">
        <v>307</v>
      </c>
      <c r="G106" s="3" t="s">
        <v>4</v>
      </c>
      <c r="H106" s="3" t="str">
        <f t="shared" si="7"/>
        <v>http://lib.yzu.edu.tw/ajaxYZlib/Search/Holding.aspx?BiblioSNo=675883</v>
      </c>
      <c r="I106" s="2" t="s">
        <v>244</v>
      </c>
      <c r="J106" s="3">
        <v>675883</v>
      </c>
    </row>
    <row r="107" spans="1:10">
      <c r="A107" s="6" t="s">
        <v>308</v>
      </c>
      <c r="B107" s="7" t="str">
        <f t="shared" si="6"/>
        <v>輪椅上的公主: 追回幸福的旅程</v>
      </c>
      <c r="C107" s="6" t="s">
        <v>6</v>
      </c>
      <c r="D107" s="6" t="s">
        <v>7</v>
      </c>
      <c r="E107" s="6">
        <v>2007</v>
      </c>
      <c r="F107" s="3" t="s">
        <v>309</v>
      </c>
      <c r="G107" s="3" t="s">
        <v>4</v>
      </c>
      <c r="H107" s="3" t="str">
        <f t="shared" si="7"/>
        <v>http://lib.yzu.edu.tw/ajaxYZlib/Search/Holding.aspx?BiblioSNo=675851</v>
      </c>
      <c r="I107" s="2" t="s">
        <v>244</v>
      </c>
      <c r="J107" s="3">
        <v>675851</v>
      </c>
    </row>
    <row r="108" spans="1:10">
      <c r="A108" s="6" t="s">
        <v>312</v>
      </c>
      <c r="B108" s="7" t="str">
        <f t="shared" si="6"/>
        <v>陪伴我家星星兒: 一趟四十年的心靈之旅</v>
      </c>
      <c r="C108" s="6" t="s">
        <v>310</v>
      </c>
      <c r="D108" s="6" t="s">
        <v>311</v>
      </c>
      <c r="E108" s="6">
        <v>2015</v>
      </c>
      <c r="F108" s="3" t="s">
        <v>313</v>
      </c>
      <c r="G108" s="3" t="s">
        <v>4</v>
      </c>
      <c r="H108" s="3" t="str">
        <f t="shared" si="7"/>
        <v>http://lib.yzu.edu.tw/ajaxYZlib/Search/Holding.aspx?BiblioSNo=675890</v>
      </c>
      <c r="I108" s="2" t="s">
        <v>244</v>
      </c>
      <c r="J108" s="3">
        <v>675890</v>
      </c>
    </row>
    <row r="109" spans="1:10">
      <c r="A109" s="6" t="s">
        <v>316</v>
      </c>
      <c r="B109" s="7" t="str">
        <f t="shared" si="6"/>
        <v>整個世界只剩下我們倆: 小貓比利的溫柔奇蹟</v>
      </c>
      <c r="C109" s="6" t="s">
        <v>314</v>
      </c>
      <c r="D109" s="6" t="s">
        <v>315</v>
      </c>
      <c r="E109" s="6">
        <v>2014</v>
      </c>
      <c r="F109" s="3" t="s">
        <v>317</v>
      </c>
      <c r="G109" s="3" t="s">
        <v>4</v>
      </c>
      <c r="H109" s="3" t="str">
        <f t="shared" si="7"/>
        <v>http://lib.yzu.edu.tw/ajaxYZlib/Search/Holding.aspx?BiblioSNo=675860</v>
      </c>
      <c r="I109" s="2" t="s">
        <v>244</v>
      </c>
      <c r="J109" s="3">
        <v>675860</v>
      </c>
    </row>
    <row r="110" spans="1:10">
      <c r="A110" s="6" t="s">
        <v>320</v>
      </c>
      <c r="B110" s="7" t="str">
        <f t="shared" si="6"/>
        <v>沙灘上的小腳印</v>
      </c>
      <c r="C110" s="6" t="s">
        <v>318</v>
      </c>
      <c r="D110" s="6" t="s">
        <v>319</v>
      </c>
      <c r="E110" s="6">
        <v>2012</v>
      </c>
      <c r="F110" s="3" t="s">
        <v>321</v>
      </c>
      <c r="G110" s="3" t="s">
        <v>4</v>
      </c>
      <c r="H110" s="3" t="str">
        <f t="shared" si="7"/>
        <v>http://lib.yzu.edu.tw/ajaxYZlib/Search/Holding.aspx?BiblioSNo=675848</v>
      </c>
      <c r="I110" s="2" t="s">
        <v>244</v>
      </c>
      <c r="J110" s="3">
        <v>675848</v>
      </c>
    </row>
    <row r="111" spans="1:10">
      <c r="A111" s="6" t="s">
        <v>324</v>
      </c>
      <c r="B111" s="7" t="str">
        <f t="shared" si="6"/>
        <v>奇蹟的孩子: 一段開啟封閉心靈的旅程</v>
      </c>
      <c r="C111" s="6" t="s">
        <v>322</v>
      </c>
      <c r="D111" s="6" t="s">
        <v>323</v>
      </c>
      <c r="E111" s="6">
        <v>2008</v>
      </c>
      <c r="F111" s="3" t="s">
        <v>325</v>
      </c>
      <c r="G111" s="3" t="s">
        <v>4</v>
      </c>
      <c r="H111" s="3" t="str">
        <f t="shared" si="7"/>
        <v>http://lib.yzu.edu.tw/ajaxYZlib/Search/Holding.aspx?BiblioSNo=675880</v>
      </c>
      <c r="I111" s="2" t="s">
        <v>244</v>
      </c>
      <c r="J111" s="3">
        <v>675880</v>
      </c>
    </row>
    <row r="112" spans="1:10">
      <c r="A112" s="6" t="s">
        <v>328</v>
      </c>
      <c r="B112" s="7" t="str">
        <f t="shared" si="6"/>
        <v>翻轉過動人生: 多元適性, 從1到無限的未來教育</v>
      </c>
      <c r="C112" s="6" t="s">
        <v>326</v>
      </c>
      <c r="D112" s="6" t="s">
        <v>327</v>
      </c>
      <c r="E112" s="6">
        <v>2014</v>
      </c>
      <c r="F112" s="3" t="s">
        <v>178</v>
      </c>
      <c r="G112" s="3" t="s">
        <v>4</v>
      </c>
      <c r="H112" s="3" t="str">
        <f t="shared" si="7"/>
        <v>http://lib.yzu.edu.tw/ajaxYZlib/Search/Holding.aspx?BiblioSNo=675836</v>
      </c>
      <c r="I112" s="2" t="s">
        <v>244</v>
      </c>
      <c r="J112" s="3">
        <v>675836</v>
      </c>
    </row>
    <row r="113" spans="1:10">
      <c r="A113" s="6" t="s">
        <v>331</v>
      </c>
      <c r="B113" s="7" t="str">
        <f t="shared" si="6"/>
        <v>乘著輪椅去飛翔: 伊甸人林錦川的希望之歌</v>
      </c>
      <c r="C113" s="6" t="s">
        <v>329</v>
      </c>
      <c r="D113" s="6" t="s">
        <v>330</v>
      </c>
      <c r="E113" s="6">
        <v>2008</v>
      </c>
      <c r="F113" s="3" t="s">
        <v>332</v>
      </c>
      <c r="G113" s="3" t="s">
        <v>4</v>
      </c>
      <c r="H113" s="3" t="str">
        <f t="shared" si="7"/>
        <v>http://lib.yzu.edu.tw/ajaxYZlib/Search/Holding.aspx?BiblioSNo=675839</v>
      </c>
      <c r="I113" s="2" t="s">
        <v>244</v>
      </c>
      <c r="J113" s="3">
        <v>675839</v>
      </c>
    </row>
    <row r="114" spans="1:10">
      <c r="A114" s="6" t="s">
        <v>335</v>
      </c>
      <c r="B114" s="7" t="str">
        <f t="shared" si="6"/>
        <v>輪轉人生: 劉銘勇於挑戰的生命故事</v>
      </c>
      <c r="C114" s="6" t="s">
        <v>333</v>
      </c>
      <c r="D114" s="6" t="s">
        <v>334</v>
      </c>
      <c r="E114" s="6">
        <v>2002</v>
      </c>
      <c r="F114" s="3" t="s">
        <v>336</v>
      </c>
      <c r="G114" s="3" t="s">
        <v>4</v>
      </c>
      <c r="H114" s="3" t="str">
        <f t="shared" si="7"/>
        <v>http://lib.yzu.edu.tw/ajaxYZlib/Search/Holding.aspx?BiblioSNo=675849</v>
      </c>
      <c r="I114" s="2" t="s">
        <v>244</v>
      </c>
      <c r="J114" s="3">
        <v>675849</v>
      </c>
    </row>
    <row r="115" spans="1:10">
      <c r="A115" s="6" t="s">
        <v>339</v>
      </c>
      <c r="B115" s="7" t="str">
        <f t="shared" si="6"/>
        <v>廚房裡出人頭地的蛋糕傳奇: 聽不見的蛋糕王子 鄭易嘉</v>
      </c>
      <c r="C115" s="6" t="s">
        <v>337</v>
      </c>
      <c r="D115" s="6" t="s">
        <v>338</v>
      </c>
      <c r="E115" s="6">
        <v>2010</v>
      </c>
      <c r="F115" s="3" t="s">
        <v>340</v>
      </c>
      <c r="G115" s="3" t="s">
        <v>4</v>
      </c>
      <c r="H115" s="3" t="str">
        <f t="shared" si="7"/>
        <v>http://lib.yzu.edu.tw/ajaxYZlib/Search/Holding.aspx?BiblioSNo=675834</v>
      </c>
      <c r="I115" s="2" t="s">
        <v>244</v>
      </c>
      <c r="J115" s="3">
        <v>675834</v>
      </c>
    </row>
    <row r="116" spans="1:10">
      <c r="A116" s="6" t="s">
        <v>343</v>
      </c>
      <c r="B116" s="7" t="str">
        <f t="shared" si="6"/>
        <v>飛呀!飛呀!慢飛兒: 身心障礙者自立就業之路</v>
      </c>
      <c r="C116" s="6" t="s">
        <v>341</v>
      </c>
      <c r="D116" s="6" t="s">
        <v>342</v>
      </c>
      <c r="E116" s="6">
        <v>2016</v>
      </c>
      <c r="F116" s="3" t="s">
        <v>344</v>
      </c>
      <c r="G116" s="3" t="s">
        <v>4</v>
      </c>
      <c r="H116" s="3" t="str">
        <f t="shared" si="7"/>
        <v>http://lib.yzu.edu.tw/ajaxYZlib/Search/Holding.aspx?BiblioSNo=675876</v>
      </c>
      <c r="I116" s="2" t="s">
        <v>244</v>
      </c>
      <c r="J116" s="3">
        <v>675876</v>
      </c>
    </row>
    <row r="117" spans="1:10">
      <c r="A117" s="6" t="s">
        <v>347</v>
      </c>
      <c r="B117" s="7" t="str">
        <f t="shared" si="6"/>
        <v>山姆告訴我的事: 一個心理治療師從自閉症外孫身上看到的生命智慧</v>
      </c>
      <c r="C117" s="6" t="s">
        <v>345</v>
      </c>
      <c r="D117" s="6" t="s">
        <v>346</v>
      </c>
      <c r="E117" s="6">
        <v>2010</v>
      </c>
      <c r="F117" s="3" t="s">
        <v>348</v>
      </c>
      <c r="G117" s="3" t="s">
        <v>4</v>
      </c>
      <c r="H117" s="3" t="str">
        <f t="shared" si="7"/>
        <v>http://lib.yzu.edu.tw/ajaxYZlib/Search/Holding.aspx?BiblioSNo=675854</v>
      </c>
      <c r="I117" s="2" t="s">
        <v>244</v>
      </c>
      <c r="J117" s="3">
        <v>675854</v>
      </c>
    </row>
    <row r="118" spans="1:10">
      <c r="A118" s="6" t="s">
        <v>351</v>
      </c>
      <c r="B118" s="7" t="str">
        <f t="shared" si="6"/>
        <v>請帶我回家,羅賽兒</v>
      </c>
      <c r="C118" s="6" t="s">
        <v>349</v>
      </c>
      <c r="D118" s="6" t="s">
        <v>350</v>
      </c>
      <c r="E118" s="6">
        <v>2012</v>
      </c>
      <c r="F118" s="3" t="s">
        <v>352</v>
      </c>
      <c r="G118" s="3" t="s">
        <v>4</v>
      </c>
      <c r="H118" s="3" t="str">
        <f t="shared" si="7"/>
        <v>http://lib.yzu.edu.tw/ajaxYZlib/Search/Holding.aspx?BiblioSNo=675841</v>
      </c>
      <c r="I118" s="2" t="s">
        <v>244</v>
      </c>
      <c r="J118" s="3">
        <v>675841</v>
      </c>
    </row>
    <row r="119" spans="1:10">
      <c r="A119" s="6" t="s">
        <v>355</v>
      </c>
      <c r="B119" s="7" t="str">
        <f t="shared" si="6"/>
        <v>真愛不設限: 力克跨越障礙,追尋幸福的故事</v>
      </c>
      <c r="C119" s="6" t="s">
        <v>353</v>
      </c>
      <c r="D119" s="6" t="s">
        <v>354</v>
      </c>
      <c r="E119" s="6">
        <v>2015</v>
      </c>
      <c r="F119" s="3" t="s">
        <v>356</v>
      </c>
      <c r="G119" s="3" t="s">
        <v>4</v>
      </c>
      <c r="H119" s="3" t="str">
        <f t="shared" si="7"/>
        <v>http://lib.yzu.edu.tw/ajaxYZlib/Search/Holding.aspx?BiblioSNo=675862</v>
      </c>
      <c r="I119" s="2" t="s">
        <v>244</v>
      </c>
      <c r="J119" s="3">
        <v>675862</v>
      </c>
    </row>
    <row r="120" spans="1:10">
      <c r="A120" s="6" t="s">
        <v>359</v>
      </c>
      <c r="B120" s="7" t="str">
        <f t="shared" si="6"/>
        <v>為自己站出來!: 你可以克服霸凌,以及其他壓迫你的事</v>
      </c>
      <c r="C120" s="6" t="s">
        <v>357</v>
      </c>
      <c r="D120" s="6" t="s">
        <v>358</v>
      </c>
      <c r="E120" s="6">
        <v>2016</v>
      </c>
      <c r="F120" s="3" t="s">
        <v>360</v>
      </c>
      <c r="G120" s="3" t="s">
        <v>4</v>
      </c>
      <c r="H120" s="3" t="str">
        <f t="shared" si="7"/>
        <v>http://lib.yzu.edu.tw/ajaxYZlib/Search/Holding.aspx?BiblioSNo=675864</v>
      </c>
      <c r="I120" s="2" t="s">
        <v>244</v>
      </c>
      <c r="J120" s="3">
        <v>675864</v>
      </c>
    </row>
    <row r="121" spans="1:10">
      <c r="A121" s="6" t="s">
        <v>363</v>
      </c>
      <c r="B121" s="7" t="str">
        <f t="shared" si="6"/>
        <v>輪轉一片天: 鄭自強的生命故事</v>
      </c>
      <c r="C121" s="6" t="s">
        <v>361</v>
      </c>
      <c r="D121" s="6" t="s">
        <v>362</v>
      </c>
      <c r="E121" s="6">
        <v>2015</v>
      </c>
      <c r="F121" s="3" t="s">
        <v>364</v>
      </c>
      <c r="G121" s="3" t="s">
        <v>4</v>
      </c>
      <c r="H121" s="3" t="str">
        <f t="shared" si="7"/>
        <v>http://lib.yzu.edu.tw/ajaxYZlib/Search/Holding.aspx?BiblioSNo=675899</v>
      </c>
      <c r="I121" s="2" t="s">
        <v>244</v>
      </c>
      <c r="J121" s="3">
        <v>675899</v>
      </c>
    </row>
    <row r="122" spans="1:10">
      <c r="A122" s="6" t="s">
        <v>366</v>
      </c>
      <c r="B122" s="7" t="str">
        <f t="shared" si="6"/>
        <v>我只是四肢癱瘓: 脊髓損傷鬥士羅雅萱的生命故事</v>
      </c>
      <c r="C122" s="6" t="s">
        <v>365</v>
      </c>
      <c r="D122" s="6" t="s">
        <v>62</v>
      </c>
      <c r="E122" s="6">
        <v>2016</v>
      </c>
      <c r="F122" s="3" t="s">
        <v>367</v>
      </c>
      <c r="G122" s="3" t="s">
        <v>4</v>
      </c>
      <c r="H122" s="3" t="str">
        <f t="shared" si="7"/>
        <v>http://lib.yzu.edu.tw/ajaxYZlib/Search/Holding.aspx?BiblioSNo=675871</v>
      </c>
      <c r="I122" s="2" t="s">
        <v>244</v>
      </c>
      <c r="J122" s="3">
        <v>675871</v>
      </c>
    </row>
    <row r="123" spans="1:10">
      <c r="A123" s="6" t="s">
        <v>370</v>
      </c>
      <c r="B123" s="7" t="str">
        <f t="shared" si="6"/>
        <v>活著的每一天都是奇蹟</v>
      </c>
      <c r="C123" s="6" t="s">
        <v>368</v>
      </c>
      <c r="D123" s="6" t="s">
        <v>369</v>
      </c>
      <c r="E123" s="6">
        <v>2012</v>
      </c>
      <c r="F123" s="3" t="s">
        <v>371</v>
      </c>
      <c r="G123" s="3" t="s">
        <v>4</v>
      </c>
      <c r="H123" s="3" t="str">
        <f t="shared" si="7"/>
        <v>http://lib.yzu.edu.tw/ajaxYZlib/Search/Holding.aspx?BiblioSNo=675855</v>
      </c>
      <c r="I123" s="2" t="s">
        <v>244</v>
      </c>
      <c r="J123" s="3">
        <v>675855</v>
      </c>
    </row>
    <row r="124" spans="1:10">
      <c r="A124" s="6" t="s">
        <v>374</v>
      </c>
      <c r="B124" s="7" t="str">
        <f t="shared" si="6"/>
        <v>我與我的星兒寶貝: 一位自閉兒媽媽的求醫心路歷程</v>
      </c>
      <c r="C124" s="6" t="s">
        <v>372</v>
      </c>
      <c r="D124" s="6" t="s">
        <v>373</v>
      </c>
      <c r="E124" s="6">
        <v>2009</v>
      </c>
      <c r="F124" s="3" t="s">
        <v>375</v>
      </c>
      <c r="G124" s="3" t="s">
        <v>4</v>
      </c>
      <c r="H124" s="3" t="str">
        <f t="shared" si="7"/>
        <v>http://lib.yzu.edu.tw/ajaxYZlib/Search/Holding.aspx?BiblioSNo=675881</v>
      </c>
      <c r="I124" s="2" t="s">
        <v>244</v>
      </c>
      <c r="J124" s="3">
        <v>675881</v>
      </c>
    </row>
    <row r="125" spans="1:10">
      <c r="A125" s="6" t="s">
        <v>378</v>
      </c>
      <c r="B125" s="7" t="str">
        <f t="shared" si="6"/>
        <v>超越自己, 永不放棄: 10位克服身心障礙. 活出精采人生的生命勇士</v>
      </c>
      <c r="C125" s="6" t="s">
        <v>376</v>
      </c>
      <c r="D125" s="6" t="s">
        <v>377</v>
      </c>
      <c r="E125" s="6">
        <v>2013</v>
      </c>
      <c r="F125" s="3" t="s">
        <v>379</v>
      </c>
      <c r="G125" s="3" t="s">
        <v>4</v>
      </c>
      <c r="H125" s="3" t="str">
        <f t="shared" si="7"/>
        <v>http://lib.yzu.edu.tw/ajaxYZlib/Search/Holding.aspx?BiblioSNo=675857</v>
      </c>
      <c r="I125" s="2" t="s">
        <v>244</v>
      </c>
      <c r="J125" s="3">
        <v>675857</v>
      </c>
    </row>
    <row r="126" spans="1:10">
      <c r="A126" s="6" t="s">
        <v>382</v>
      </c>
      <c r="B126" s="7" t="str">
        <f t="shared" si="6"/>
        <v>朝自己的路邁進: 用雙手走出不後悔的人生</v>
      </c>
      <c r="C126" s="6" t="s">
        <v>380</v>
      </c>
      <c r="D126" s="6" t="s">
        <v>381</v>
      </c>
      <c r="E126" s="6">
        <v>2012</v>
      </c>
      <c r="F126" s="3" t="s">
        <v>383</v>
      </c>
      <c r="G126" s="3" t="s">
        <v>4</v>
      </c>
      <c r="H126" s="3" t="str">
        <f t="shared" si="7"/>
        <v>http://lib.yzu.edu.tw/ajaxYZlib/Search/Holding.aspx?BiblioSNo=675856</v>
      </c>
      <c r="I126" s="2" t="s">
        <v>244</v>
      </c>
      <c r="J126" s="3">
        <v>675856</v>
      </c>
    </row>
    <row r="127" spans="1:10">
      <c r="A127" s="6" t="s">
        <v>386</v>
      </c>
      <c r="B127" s="7" t="str">
        <f t="shared" si="6"/>
        <v>拉慢飛的孩子一把: 發展障礙的兒童</v>
      </c>
      <c r="C127" s="6" t="s">
        <v>384</v>
      </c>
      <c r="D127" s="6" t="s">
        <v>385</v>
      </c>
      <c r="E127" s="6">
        <v>2017</v>
      </c>
      <c r="F127" s="3" t="s">
        <v>387</v>
      </c>
      <c r="G127" s="3" t="s">
        <v>4</v>
      </c>
      <c r="H127" s="3" t="str">
        <f t="shared" si="7"/>
        <v>http://lib.yzu.edu.tw/ajaxYZlib/Search/Holding.aspx?BiblioSNo=675879</v>
      </c>
      <c r="I127" s="2" t="s">
        <v>244</v>
      </c>
      <c r="J127" s="3">
        <v>675879</v>
      </c>
    </row>
    <row r="128" spans="1:10">
      <c r="A128" s="6" t="s">
        <v>390</v>
      </c>
      <c r="B128" s="7" t="str">
        <f t="shared" si="6"/>
        <v>當聲音去流浪</v>
      </c>
      <c r="C128" s="6" t="s">
        <v>388</v>
      </c>
      <c r="D128" s="6" t="s">
        <v>389</v>
      </c>
      <c r="E128" s="6">
        <v>2014</v>
      </c>
      <c r="F128" s="3" t="s">
        <v>391</v>
      </c>
      <c r="G128" s="3" t="s">
        <v>4</v>
      </c>
      <c r="H128" s="3" t="str">
        <f t="shared" si="7"/>
        <v>http://lib.yzu.edu.tw/ajaxYZlib/Search/Holding.aspx?BiblioSNo=675843</v>
      </c>
      <c r="I128" s="2" t="s">
        <v>244</v>
      </c>
      <c r="J128" s="3">
        <v>675843</v>
      </c>
    </row>
    <row r="129" spans="1:10">
      <c r="A129" s="6" t="s">
        <v>394</v>
      </c>
      <c r="B129" s="7" t="str">
        <f t="shared" si="6"/>
        <v>菜鳥,快飛: 臺灣聽障女籃的故事</v>
      </c>
      <c r="C129" s="6" t="s">
        <v>392</v>
      </c>
      <c r="D129" s="6" t="s">
        <v>393</v>
      </c>
      <c r="E129" s="6">
        <v>2013</v>
      </c>
      <c r="F129" s="3" t="s">
        <v>395</v>
      </c>
      <c r="G129" s="3" t="s">
        <v>4</v>
      </c>
      <c r="H129" s="3" t="str">
        <f t="shared" si="7"/>
        <v>http://lib.yzu.edu.tw/ajaxYZlib/Search/Holding.aspx?BiblioSNo=675859</v>
      </c>
      <c r="I129" s="2" t="s">
        <v>244</v>
      </c>
      <c r="J129" s="3">
        <v>675859</v>
      </c>
    </row>
    <row r="130" spans="1:10">
      <c r="A130" s="6" t="s">
        <v>398</v>
      </c>
      <c r="B130" s="7" t="str">
        <f t="shared" ref="B130:B161" si="8">HYPERLINK(H130,C130)</f>
        <v>來自星星的王子: 超級自閉Man的奇幻人生</v>
      </c>
      <c r="C130" s="6" t="s">
        <v>396</v>
      </c>
      <c r="D130" s="6" t="s">
        <v>397</v>
      </c>
      <c r="E130" s="6">
        <v>2013</v>
      </c>
      <c r="F130" s="3" t="s">
        <v>399</v>
      </c>
      <c r="G130" s="3" t="s">
        <v>4</v>
      </c>
      <c r="H130" s="3" t="str">
        <f t="shared" ref="H130:H161" si="9">CONCATENATE(I130,J130)</f>
        <v>http://lib.yzu.edu.tw/ajaxYZlib/Search/Holding.aspx?BiblioSNo=675884</v>
      </c>
      <c r="I130" s="2" t="s">
        <v>244</v>
      </c>
      <c r="J130" s="3">
        <v>675884</v>
      </c>
    </row>
    <row r="131" spans="1:10">
      <c r="A131" s="6" t="s">
        <v>402</v>
      </c>
      <c r="B131" s="7" t="str">
        <f t="shared" si="8"/>
        <v>坐輪椅的西點師傅: 讓人感動不已的溫馨故事</v>
      </c>
      <c r="C131" s="6" t="s">
        <v>400</v>
      </c>
      <c r="D131" s="6" t="s">
        <v>401</v>
      </c>
      <c r="E131" s="6">
        <v>2007</v>
      </c>
      <c r="F131" s="3" t="s">
        <v>403</v>
      </c>
      <c r="G131" s="3" t="s">
        <v>4</v>
      </c>
      <c r="H131" s="3" t="str">
        <f t="shared" si="9"/>
        <v>http://lib.yzu.edu.tw/ajaxYZlib/Search/Holding.aspx?BiblioSNo=675852</v>
      </c>
      <c r="I131" s="2" t="s">
        <v>244</v>
      </c>
      <c r="J131" s="3">
        <v>675852</v>
      </c>
    </row>
    <row r="132" spans="1:10">
      <c r="A132" s="6" t="s">
        <v>406</v>
      </c>
      <c r="B132" s="7" t="str">
        <f t="shared" si="8"/>
        <v>看得見的希望</v>
      </c>
      <c r="C132" s="6" t="s">
        <v>404</v>
      </c>
      <c r="D132" s="6" t="s">
        <v>405</v>
      </c>
      <c r="E132" s="6">
        <v>2017</v>
      </c>
      <c r="F132" s="3" t="s">
        <v>407</v>
      </c>
      <c r="G132" s="3" t="s">
        <v>4</v>
      </c>
      <c r="H132" s="3" t="str">
        <f t="shared" si="9"/>
        <v>http://lib.yzu.edu.tw/ajaxYZlib/Search/Holding.aspx?BiblioSNo=675874</v>
      </c>
      <c r="I132" s="2" t="s">
        <v>244</v>
      </c>
      <c r="J132" s="3">
        <v>675874</v>
      </c>
    </row>
    <row r="133" spans="1:10">
      <c r="A133" s="6" t="s">
        <v>410</v>
      </c>
      <c r="B133" s="7" t="str">
        <f t="shared" si="8"/>
        <v>重啟靈魂之窗: 陳振武醫療奉獻之路</v>
      </c>
      <c r="C133" s="6" t="s">
        <v>408</v>
      </c>
      <c r="D133" s="6" t="s">
        <v>409</v>
      </c>
      <c r="E133" s="6">
        <v>2014</v>
      </c>
      <c r="F133" s="3" t="s">
        <v>411</v>
      </c>
      <c r="G133" s="3" t="s">
        <v>4</v>
      </c>
      <c r="H133" s="3" t="str">
        <f t="shared" si="9"/>
        <v>http://lib.yzu.edu.tw/ajaxYZlib/Search/Holding.aspx?BiblioSNo=675829</v>
      </c>
      <c r="I133" s="2" t="s">
        <v>244</v>
      </c>
      <c r="J133" s="3">
        <v>675829</v>
      </c>
    </row>
    <row r="134" spans="1:10">
      <c r="A134" s="6" t="s">
        <v>414</v>
      </c>
      <c r="B134" s="7" t="str">
        <f t="shared" si="8"/>
        <v>如何幫助腦傷兒童復建成天才</v>
      </c>
      <c r="C134" s="6" t="s">
        <v>412</v>
      </c>
      <c r="D134" s="6" t="s">
        <v>413</v>
      </c>
      <c r="E134" s="6">
        <v>2014</v>
      </c>
      <c r="F134" s="3" t="s">
        <v>415</v>
      </c>
      <c r="G134" s="3" t="s">
        <v>4</v>
      </c>
      <c r="H134" s="3" t="str">
        <f t="shared" si="9"/>
        <v>http://lib.yzu.edu.tw/ajaxYZlib/Search/Holding.aspx?BiblioSNo=675868</v>
      </c>
      <c r="I134" s="2" t="s">
        <v>244</v>
      </c>
      <c r="J134" s="3">
        <v>675868</v>
      </c>
    </row>
    <row r="135" spans="1:10">
      <c r="A135" s="6" t="s">
        <v>418</v>
      </c>
      <c r="B135" s="7" t="str">
        <f t="shared" si="8"/>
        <v>超人不會飛: 鋼鐵人醫生的逆襲</v>
      </c>
      <c r="C135" s="6" t="s">
        <v>416</v>
      </c>
      <c r="D135" s="6" t="s">
        <v>417</v>
      </c>
      <c r="E135" s="6">
        <v>2014</v>
      </c>
      <c r="F135" s="3" t="s">
        <v>419</v>
      </c>
      <c r="G135" s="3" t="s">
        <v>4</v>
      </c>
      <c r="H135" s="3" t="str">
        <f t="shared" si="9"/>
        <v>http://lib.yzu.edu.tw/ajaxYZlib/Search/Holding.aspx?BiblioSNo=675828</v>
      </c>
      <c r="I135" s="2" t="s">
        <v>244</v>
      </c>
      <c r="J135" s="3">
        <v>675828</v>
      </c>
    </row>
    <row r="136" spans="1:10">
      <c r="A136" s="6" t="s">
        <v>422</v>
      </c>
      <c r="B136" s="7" t="str">
        <f t="shared" si="8"/>
        <v>愛在當下</v>
      </c>
      <c r="C136" s="6" t="s">
        <v>420</v>
      </c>
      <c r="D136" s="6" t="s">
        <v>421</v>
      </c>
      <c r="E136" s="6">
        <v>2014</v>
      </c>
      <c r="F136" s="3" t="s">
        <v>423</v>
      </c>
      <c r="G136" s="3" t="s">
        <v>4</v>
      </c>
      <c r="H136" s="3" t="str">
        <f t="shared" si="9"/>
        <v>http://lib.yzu.edu.tw/ajaxYZlib/Search/Holding.aspx?BiblioSNo=675885</v>
      </c>
      <c r="I136" s="2" t="s">
        <v>244</v>
      </c>
      <c r="J136" s="3">
        <v>675885</v>
      </c>
    </row>
    <row r="137" spans="1:10">
      <c r="A137" s="6" t="s">
        <v>426</v>
      </c>
      <c r="B137" s="7" t="str">
        <f t="shared" si="8"/>
        <v>風雨無阻= Heel erg Anfers</v>
      </c>
      <c r="C137" s="6" t="s">
        <v>424</v>
      </c>
      <c r="D137" s="6" t="s">
        <v>425</v>
      </c>
      <c r="E137" s="6">
        <v>2015</v>
      </c>
      <c r="F137" s="3" t="s">
        <v>427</v>
      </c>
      <c r="G137" s="3" t="s">
        <v>4</v>
      </c>
      <c r="H137" s="3" t="str">
        <f t="shared" si="9"/>
        <v>http://lib.yzu.edu.tw/ajaxYZlib/Search/Holding.aspx?BiblioSNo=675888</v>
      </c>
      <c r="I137" s="2" t="s">
        <v>244</v>
      </c>
      <c r="J137" s="3">
        <v>675888</v>
      </c>
    </row>
    <row r="138" spans="1:10">
      <c r="A138" s="6" t="s">
        <v>430</v>
      </c>
      <c r="B138" s="7" t="str">
        <f t="shared" si="8"/>
        <v>301個過動兒教養祕訣</v>
      </c>
      <c r="C138" s="6" t="s">
        <v>428</v>
      </c>
      <c r="D138" s="6" t="s">
        <v>429</v>
      </c>
      <c r="E138" s="6">
        <v>2014</v>
      </c>
      <c r="F138" s="3" t="s">
        <v>431</v>
      </c>
      <c r="G138" s="3" t="s">
        <v>4</v>
      </c>
      <c r="H138" s="3" t="str">
        <f t="shared" si="9"/>
        <v>http://lib.yzu.edu.tw/ajaxYZlib/Search/Holding.aspx?BiblioSNo=675887</v>
      </c>
      <c r="I138" s="2" t="s">
        <v>244</v>
      </c>
      <c r="J138" s="3">
        <v>675887</v>
      </c>
    </row>
    <row r="139" spans="1:10">
      <c r="A139" s="6" t="s">
        <v>434</v>
      </c>
      <c r="B139" s="7" t="str">
        <f t="shared" si="8"/>
        <v>當H花媽遇上AS孩子= Attention difficit hyperactivity disorder</v>
      </c>
      <c r="C139" s="6" t="s">
        <v>432</v>
      </c>
      <c r="D139" s="6" t="s">
        <v>433</v>
      </c>
      <c r="E139" s="6">
        <v>2014</v>
      </c>
      <c r="F139" s="3" t="s">
        <v>435</v>
      </c>
      <c r="G139" s="3" t="s">
        <v>4</v>
      </c>
      <c r="H139" s="3" t="str">
        <f t="shared" si="9"/>
        <v>http://lib.yzu.edu.tw/ajaxYZlib/Search/Holding.aspx?BiblioSNo=675886</v>
      </c>
      <c r="I139" s="2" t="s">
        <v>244</v>
      </c>
      <c r="J139" s="3">
        <v>675886</v>
      </c>
    </row>
    <row r="140" spans="1:10">
      <c r="A140" s="6" t="s">
        <v>438</v>
      </c>
      <c r="B140" s="7" t="str">
        <f t="shared" si="8"/>
        <v>盲眼媽媽一顆心</v>
      </c>
      <c r="C140" s="6" t="s">
        <v>436</v>
      </c>
      <c r="D140" s="6" t="s">
        <v>437</v>
      </c>
      <c r="E140" s="6">
        <v>2006</v>
      </c>
      <c r="F140" s="3" t="s">
        <v>439</v>
      </c>
      <c r="G140" s="3" t="s">
        <v>4</v>
      </c>
      <c r="H140" s="3" t="str">
        <f t="shared" si="9"/>
        <v>http://lib.yzu.edu.tw/ajaxYZlib/Search/Holding.aspx?BiblioSNo=675850</v>
      </c>
      <c r="I140" s="2" t="s">
        <v>244</v>
      </c>
      <c r="J140" s="3">
        <v>675850</v>
      </c>
    </row>
    <row r="141" spans="1:10">
      <c r="A141" s="6" t="s">
        <v>442</v>
      </c>
      <c r="B141" s="7" t="str">
        <f t="shared" si="8"/>
        <v>破牆而出: 我與自閉症、亞斯伯格症共處的日子</v>
      </c>
      <c r="C141" s="6" t="s">
        <v>440</v>
      </c>
      <c r="D141" s="6" t="s">
        <v>441</v>
      </c>
      <c r="E141" s="6">
        <v>2008</v>
      </c>
      <c r="F141" s="3" t="s">
        <v>443</v>
      </c>
      <c r="G141" s="3" t="s">
        <v>4</v>
      </c>
      <c r="H141" s="3" t="str">
        <f t="shared" si="9"/>
        <v>http://lib.yzu.edu.tw/ajaxYZlib/Search/Holding.aspx?BiblioSNo=675867</v>
      </c>
      <c r="I141" s="2" t="s">
        <v>244</v>
      </c>
      <c r="J141" s="3">
        <v>675867</v>
      </c>
    </row>
    <row r="142" spans="1:10">
      <c r="A142" s="6" t="s">
        <v>446</v>
      </c>
      <c r="B142" s="7" t="str">
        <f t="shared" si="8"/>
        <v>山不轉,我轉!: 花媽反轉亞斯的厚帽子</v>
      </c>
      <c r="C142" s="6" t="s">
        <v>444</v>
      </c>
      <c r="D142" s="6" t="s">
        <v>445</v>
      </c>
      <c r="E142" s="6">
        <v>2016</v>
      </c>
      <c r="F142" s="3" t="s">
        <v>447</v>
      </c>
      <c r="G142" s="3" t="s">
        <v>4</v>
      </c>
      <c r="H142" s="3" t="str">
        <f t="shared" si="9"/>
        <v>http://lib.yzu.edu.tw/ajaxYZlib/Search/Holding.aspx?BiblioSNo=675891</v>
      </c>
      <c r="I142" s="2" t="s">
        <v>244</v>
      </c>
      <c r="J142" s="3">
        <v>675891</v>
      </c>
    </row>
    <row r="143" spans="1:10">
      <c r="A143" s="6" t="s">
        <v>448</v>
      </c>
      <c r="B143" s="7" t="str">
        <f t="shared" si="8"/>
        <v>孩子,請為我活下去</v>
      </c>
      <c r="C143" s="6" t="s">
        <v>52</v>
      </c>
      <c r="D143" s="6" t="s">
        <v>53</v>
      </c>
      <c r="E143" s="6">
        <v>2012</v>
      </c>
      <c r="F143" s="3" t="s">
        <v>55</v>
      </c>
      <c r="G143" s="3" t="s">
        <v>4</v>
      </c>
      <c r="H143" s="3" t="str">
        <f t="shared" si="9"/>
        <v>http://lib.yzu.edu.tw/ajaxYZlib/Search/Holding.aspx?BiblioSNo=520087</v>
      </c>
      <c r="I143" s="2" t="s">
        <v>244</v>
      </c>
      <c r="J143" s="3">
        <v>520087</v>
      </c>
    </row>
    <row r="144" spans="1:10">
      <c r="A144" s="6" t="s">
        <v>451</v>
      </c>
      <c r="B144" s="7" t="str">
        <f t="shared" si="8"/>
        <v>生命的方舟: 尋回那不可少的唯一</v>
      </c>
      <c r="C144" s="6" t="s">
        <v>449</v>
      </c>
      <c r="D144" s="6" t="s">
        <v>450</v>
      </c>
      <c r="E144" s="6">
        <v>2013</v>
      </c>
      <c r="F144" s="3" t="s">
        <v>452</v>
      </c>
      <c r="G144" s="3" t="s">
        <v>4</v>
      </c>
      <c r="H144" s="3" t="str">
        <f t="shared" si="9"/>
        <v>http://lib.yzu.edu.tw/ajaxYZlib/Search/Holding.aspx?BiblioSNo=675873</v>
      </c>
      <c r="I144" s="2" t="s">
        <v>244</v>
      </c>
      <c r="J144" s="3">
        <v>675873</v>
      </c>
    </row>
    <row r="145" spans="1:10">
      <c r="A145" s="6" t="s">
        <v>455</v>
      </c>
      <c r="B145" s="7" t="str">
        <f t="shared" si="8"/>
        <v>眨眼CEO: 亞洲私募基金傳奇女王: 王樂怡的生命故事</v>
      </c>
      <c r="C145" s="6" t="s">
        <v>453</v>
      </c>
      <c r="D145" s="6" t="s">
        <v>454</v>
      </c>
      <c r="E145" s="6">
        <v>2016</v>
      </c>
      <c r="F145" s="3" t="s">
        <v>456</v>
      </c>
      <c r="G145" s="3" t="s">
        <v>4</v>
      </c>
      <c r="H145" s="3" t="str">
        <f t="shared" si="9"/>
        <v>http://lib.yzu.edu.tw/ajaxYZlib/Search/Holding.aspx?BiblioSNo=675872</v>
      </c>
      <c r="I145" s="2" t="s">
        <v>244</v>
      </c>
      <c r="J145" s="3">
        <v>675872</v>
      </c>
    </row>
    <row r="146" spans="1:10">
      <c r="A146" s="6" t="s">
        <v>459</v>
      </c>
      <c r="B146" s="7" t="str">
        <f t="shared" si="8"/>
        <v>沒有聲音的愛</v>
      </c>
      <c r="C146" s="6" t="s">
        <v>457</v>
      </c>
      <c r="D146" s="6" t="s">
        <v>458</v>
      </c>
      <c r="E146" s="6">
        <v>2015</v>
      </c>
      <c r="F146" s="3" t="s">
        <v>460</v>
      </c>
      <c r="G146" s="3" t="s">
        <v>4</v>
      </c>
      <c r="H146" s="3" t="str">
        <f t="shared" si="9"/>
        <v>http://lib.yzu.edu.tw/ajaxYZlib/Search/Holding.aspx?BiblioSNo=675845</v>
      </c>
      <c r="I146" s="2" t="s">
        <v>244</v>
      </c>
      <c r="J146" s="3">
        <v>675845</v>
      </c>
    </row>
    <row r="147" spans="1:10">
      <c r="A147" s="6" t="s">
        <v>463</v>
      </c>
      <c r="B147" s="7" t="str">
        <f t="shared" si="8"/>
        <v>漸凍人生又怎樣?: 我胡庭碩,自己的人生自己扛!</v>
      </c>
      <c r="C147" s="6" t="s">
        <v>461</v>
      </c>
      <c r="D147" s="6" t="s">
        <v>462</v>
      </c>
      <c r="E147" s="6">
        <v>2015</v>
      </c>
      <c r="F147" s="3" t="s">
        <v>464</v>
      </c>
      <c r="G147" s="3" t="s">
        <v>4</v>
      </c>
      <c r="H147" s="3" t="str">
        <f t="shared" si="9"/>
        <v>http://lib.yzu.edu.tw/ajaxYZlib/Search/Holding.aspx?BiblioSNo=675840</v>
      </c>
      <c r="I147" s="2" t="s">
        <v>244</v>
      </c>
      <c r="J147" s="3">
        <v>675840</v>
      </c>
    </row>
    <row r="148" spans="1:10">
      <c r="A148" s="6" t="s">
        <v>467</v>
      </c>
      <c r="B148" s="7" t="str">
        <f t="shared" si="8"/>
        <v>聽見顏色的女孩</v>
      </c>
      <c r="C148" s="6" t="s">
        <v>465</v>
      </c>
      <c r="D148" s="6" t="s">
        <v>466</v>
      </c>
      <c r="E148" s="6">
        <v>2012</v>
      </c>
      <c r="F148" s="3" t="s">
        <v>468</v>
      </c>
      <c r="G148" s="3" t="s">
        <v>4</v>
      </c>
      <c r="H148" s="3" t="str">
        <f t="shared" si="9"/>
        <v>http://lib.yzu.edu.tw/ajaxYZlib/Search/Holding.aspx?BiblioSNo=675844</v>
      </c>
      <c r="I148" s="2" t="s">
        <v>244</v>
      </c>
      <c r="J148" s="3">
        <v>675844</v>
      </c>
    </row>
    <row r="149" spans="1:10">
      <c r="A149" s="6" t="s">
        <v>471</v>
      </c>
      <c r="B149" s="7" t="str">
        <f t="shared" si="8"/>
        <v>光明恆生</v>
      </c>
      <c r="C149" s="6" t="s">
        <v>469</v>
      </c>
      <c r="D149" s="6" t="s">
        <v>470</v>
      </c>
      <c r="E149" s="6">
        <v>2008</v>
      </c>
      <c r="F149" s="3" t="s">
        <v>472</v>
      </c>
      <c r="G149" s="3" t="s">
        <v>4</v>
      </c>
      <c r="H149" s="3" t="str">
        <f t="shared" si="9"/>
        <v>http://lib.yzu.edu.tw/ajaxYZlib/Search/Holding.aspx?BiblioSNo=675853</v>
      </c>
      <c r="I149" s="2" t="s">
        <v>244</v>
      </c>
      <c r="J149" s="3">
        <v>675853</v>
      </c>
    </row>
    <row r="150" spans="1:10">
      <c r="A150" s="6" t="s">
        <v>475</v>
      </c>
      <c r="B150" s="7" t="str">
        <f t="shared" si="8"/>
        <v>請站在感性的盡頭: 送你一雙詩人的慧眼</v>
      </c>
      <c r="C150" s="6" t="s">
        <v>473</v>
      </c>
      <c r="D150" s="6" t="s">
        <v>474</v>
      </c>
      <c r="E150" s="6">
        <v>2016</v>
      </c>
      <c r="F150" s="3" t="s">
        <v>476</v>
      </c>
      <c r="G150" s="3" t="s">
        <v>4</v>
      </c>
      <c r="H150" s="3" t="str">
        <f t="shared" si="9"/>
        <v>http://lib.yzu.edu.tw/ajaxYZlib/Search/Holding.aspx?BiblioSNo=675893</v>
      </c>
      <c r="I150" s="2" t="s">
        <v>244</v>
      </c>
      <c r="J150" s="3">
        <v>675893</v>
      </c>
    </row>
    <row r="151" spans="1:10">
      <c r="A151" s="6" t="s">
        <v>479</v>
      </c>
      <c r="B151" s="7" t="str">
        <f t="shared" si="8"/>
        <v>不能說話,但我仍然可以對全世界微笑</v>
      </c>
      <c r="C151" s="6" t="s">
        <v>477</v>
      </c>
      <c r="D151" s="6" t="s">
        <v>478</v>
      </c>
      <c r="E151" s="6">
        <v>2015</v>
      </c>
      <c r="F151" s="3" t="s">
        <v>480</v>
      </c>
      <c r="G151" s="3" t="s">
        <v>4</v>
      </c>
      <c r="H151" s="3" t="str">
        <f t="shared" si="9"/>
        <v>http://lib.yzu.edu.tw/ajaxYZlib/Search/Holding.aspx?BiblioSNo=675878</v>
      </c>
      <c r="I151" s="2" t="s">
        <v>244</v>
      </c>
      <c r="J151" s="3">
        <v>675878</v>
      </c>
    </row>
    <row r="152" spans="1:10">
      <c r="A152" s="6" t="s">
        <v>483</v>
      </c>
      <c r="B152" s="7" t="str">
        <f t="shared" si="8"/>
        <v>在疤痕印記中找到真實的自己: 陽光基金會發起人陳明里的生命故事</v>
      </c>
      <c r="C152" s="6" t="s">
        <v>481</v>
      </c>
      <c r="D152" s="6" t="s">
        <v>482</v>
      </c>
      <c r="E152" s="6">
        <v>2016</v>
      </c>
      <c r="F152" s="3" t="s">
        <v>484</v>
      </c>
      <c r="G152" s="3" t="s">
        <v>4</v>
      </c>
      <c r="H152" s="3" t="str">
        <f t="shared" si="9"/>
        <v>http://lib.yzu.edu.tw/ajaxYZlib/Search/Holding.aspx?BiblioSNo=675866</v>
      </c>
      <c r="I152" s="2" t="s">
        <v>244</v>
      </c>
      <c r="J152" s="3">
        <v>675866</v>
      </c>
    </row>
    <row r="153" spans="1:10">
      <c r="A153" s="6" t="s">
        <v>487</v>
      </c>
      <c r="B153" s="7" t="str">
        <f t="shared" si="8"/>
        <v>未年輕已老去: 每個當下都是最珍貴的祝福,百歲少女海莉的生命故事</v>
      </c>
      <c r="C153" s="6" t="s">
        <v>485</v>
      </c>
      <c r="D153" s="6" t="s">
        <v>486</v>
      </c>
      <c r="E153" s="6">
        <v>2013</v>
      </c>
      <c r="F153" s="3" t="s">
        <v>488</v>
      </c>
      <c r="G153" s="3" t="s">
        <v>4</v>
      </c>
      <c r="H153" s="3" t="str">
        <f t="shared" si="9"/>
        <v>http://lib.yzu.edu.tw/ajaxYZlib/Search/Holding.aspx?BiblioSNo=675858</v>
      </c>
      <c r="I153" s="2" t="s">
        <v>244</v>
      </c>
      <c r="J153" s="3">
        <v>675858</v>
      </c>
    </row>
    <row r="154" spans="1:10">
      <c r="A154" s="6" t="s">
        <v>491</v>
      </c>
      <c r="B154" s="7" t="str">
        <f t="shared" si="8"/>
        <v>親愛的力克,謝謝你來當我們的孩子: 是他的不完美,教我們看見了生命的完美</v>
      </c>
      <c r="C154" s="6" t="s">
        <v>489</v>
      </c>
      <c r="D154" s="6" t="s">
        <v>490</v>
      </c>
      <c r="E154" s="6">
        <v>2016</v>
      </c>
      <c r="F154" s="3" t="s">
        <v>492</v>
      </c>
      <c r="G154" s="3" t="s">
        <v>4</v>
      </c>
      <c r="H154" s="3" t="str">
        <f t="shared" si="9"/>
        <v>http://lib.yzu.edu.tw/ajaxYZlib/Search/Holding.aspx?BiblioSNo=675892</v>
      </c>
      <c r="I154" s="2" t="s">
        <v>244</v>
      </c>
      <c r="J154" s="3">
        <v>675892</v>
      </c>
    </row>
    <row r="155" spans="1:10">
      <c r="A155" s="6" t="s">
        <v>494</v>
      </c>
      <c r="B155" s="7" t="str">
        <f t="shared" si="8"/>
        <v>看見特殊,看見潛能: 特殊生教師家長貼心手冊</v>
      </c>
      <c r="C155" s="6" t="s">
        <v>493</v>
      </c>
      <c r="D155" s="6" t="s">
        <v>45</v>
      </c>
      <c r="E155" s="6">
        <v>2013</v>
      </c>
      <c r="F155" s="3" t="s">
        <v>495</v>
      </c>
      <c r="G155" s="3" t="s">
        <v>4</v>
      </c>
      <c r="H155" s="3" t="str">
        <f t="shared" si="9"/>
        <v>http://lib.yzu.edu.tw/ajaxYZlib/Search/Holding.aspx?BiblioSNo=675830</v>
      </c>
      <c r="I155" s="2" t="s">
        <v>244</v>
      </c>
      <c r="J155" s="3">
        <v>675830</v>
      </c>
    </row>
    <row r="156" spans="1:10">
      <c r="A156" s="6" t="s">
        <v>498</v>
      </c>
      <c r="B156" s="7" t="str">
        <f t="shared" si="8"/>
        <v>灰暗中的璀璨: 無論如何都要活在當下,把今天刻在回憶裡</v>
      </c>
      <c r="C156" s="6" t="s">
        <v>496</v>
      </c>
      <c r="D156" s="6" t="s">
        <v>497</v>
      </c>
      <c r="E156" s="6">
        <v>2016</v>
      </c>
      <c r="F156" s="3" t="s">
        <v>499</v>
      </c>
      <c r="G156" s="3" t="s">
        <v>4</v>
      </c>
      <c r="H156" s="3" t="str">
        <f t="shared" si="9"/>
        <v>http://lib.yzu.edu.tw/ajaxYZlib/Search/Holding.aspx?BiblioSNo=675865</v>
      </c>
      <c r="I156" s="2" t="s">
        <v>244</v>
      </c>
      <c r="J156" s="3">
        <v>675865</v>
      </c>
    </row>
    <row r="157" spans="1:10">
      <c r="A157" s="6" t="s">
        <v>502</v>
      </c>
      <c r="B157" s="7" t="str">
        <f t="shared" si="8"/>
        <v>我的大腦和你不一樣: 看見自閉症的天賦優勢</v>
      </c>
      <c r="C157" s="6" t="s">
        <v>500</v>
      </c>
      <c r="D157" s="6" t="s">
        <v>501</v>
      </c>
      <c r="E157" s="6">
        <v>2017</v>
      </c>
      <c r="F157" s="3" t="s">
        <v>503</v>
      </c>
      <c r="G157" s="3" t="s">
        <v>4</v>
      </c>
      <c r="H157" s="3" t="str">
        <f t="shared" si="9"/>
        <v>http://lib.yzu.edu.tw/ajaxYZlib/Search/Holding.aspx?BiblioSNo=675896</v>
      </c>
      <c r="I157" s="2" t="s">
        <v>244</v>
      </c>
      <c r="J157" s="3">
        <v>675896</v>
      </c>
    </row>
    <row r="158" spans="1:10">
      <c r="A158" s="6" t="s">
        <v>506</v>
      </c>
      <c r="B158" s="7" t="str">
        <f t="shared" si="8"/>
        <v>輪子出走: 沒有跨不過去的障礙,只有跨不過去的自己</v>
      </c>
      <c r="C158" s="6" t="s">
        <v>504</v>
      </c>
      <c r="D158" s="6" t="s">
        <v>505</v>
      </c>
      <c r="E158" s="6">
        <v>2016</v>
      </c>
      <c r="F158" s="3" t="s">
        <v>507</v>
      </c>
      <c r="G158" s="3" t="s">
        <v>4</v>
      </c>
      <c r="H158" s="3" t="str">
        <f t="shared" si="9"/>
        <v>http://lib.yzu.edu.tw/ajaxYZlib/Search/Holding.aspx?BiblioSNo=675863</v>
      </c>
      <c r="I158" s="2" t="s">
        <v>244</v>
      </c>
      <c r="J158" s="3">
        <v>675863</v>
      </c>
    </row>
    <row r="159" spans="1:10">
      <c r="A159" s="6" t="s">
        <v>510</v>
      </c>
      <c r="B159" s="7" t="str">
        <f t="shared" si="8"/>
        <v>再見,Ohara</v>
      </c>
      <c r="C159" s="6" t="s">
        <v>508</v>
      </c>
      <c r="D159" s="6" t="s">
        <v>509</v>
      </c>
      <c r="E159" s="6">
        <v>2012</v>
      </c>
      <c r="F159" s="3" t="s">
        <v>511</v>
      </c>
      <c r="G159" s="3" t="s">
        <v>4</v>
      </c>
      <c r="H159" s="3" t="str">
        <f t="shared" si="9"/>
        <v>http://lib.yzu.edu.tw/ajaxYZlib/Search/Holding.aspx?BiblioSNo=675842</v>
      </c>
      <c r="I159" s="2" t="s">
        <v>244</v>
      </c>
      <c r="J159" s="3">
        <v>675842</v>
      </c>
    </row>
    <row r="160" spans="1:10">
      <c r="A160" s="6" t="s">
        <v>514</v>
      </c>
      <c r="B160" s="7" t="str">
        <f t="shared" si="8"/>
        <v>音樂腳註: 我用腳,改變法國號世界!</v>
      </c>
      <c r="C160" s="6" t="s">
        <v>512</v>
      </c>
      <c r="D160" s="6" t="s">
        <v>513</v>
      </c>
      <c r="E160" s="6">
        <v>2015</v>
      </c>
      <c r="F160" s="3" t="s">
        <v>515</v>
      </c>
      <c r="G160" s="3" t="s">
        <v>4</v>
      </c>
      <c r="H160" s="3" t="str">
        <f t="shared" si="9"/>
        <v>http://lib.yzu.edu.tw/ajaxYZlib/Search/Holding.aspx?BiblioSNo=675847</v>
      </c>
      <c r="I160" s="2" t="s">
        <v>244</v>
      </c>
      <c r="J160" s="3">
        <v>675847</v>
      </c>
    </row>
    <row r="161" spans="1:10">
      <c r="A161" s="6" t="s">
        <v>518</v>
      </c>
      <c r="B161" s="7" t="str">
        <f t="shared" si="8"/>
        <v>聽不見的鋼琴家</v>
      </c>
      <c r="C161" s="6" t="s">
        <v>516</v>
      </c>
      <c r="D161" s="6" t="s">
        <v>517</v>
      </c>
      <c r="E161" s="6">
        <v>2014</v>
      </c>
      <c r="F161" s="3" t="s">
        <v>519</v>
      </c>
      <c r="G161" s="3" t="s">
        <v>4</v>
      </c>
      <c r="H161" s="3" t="str">
        <f t="shared" si="9"/>
        <v>http://lib.yzu.edu.tw/ajaxYZlib/Search/Holding.aspx?BiblioSNo=675846</v>
      </c>
      <c r="I161" s="2" t="s">
        <v>244</v>
      </c>
      <c r="J161" s="3">
        <v>675846</v>
      </c>
    </row>
    <row r="162" spans="1:10">
      <c r="A162" s="6" t="s">
        <v>522</v>
      </c>
      <c r="B162" s="7" t="str">
        <f t="shared" ref="B162:B165" si="10">HYPERLINK(H162,C162)</f>
        <v>用心點亮世界: 影響人類百年文明的視障者</v>
      </c>
      <c r="C162" s="6" t="s">
        <v>520</v>
      </c>
      <c r="D162" s="6" t="s">
        <v>521</v>
      </c>
      <c r="E162" s="6">
        <v>2017</v>
      </c>
      <c r="F162" s="3" t="s">
        <v>523</v>
      </c>
      <c r="G162" s="3" t="s">
        <v>4</v>
      </c>
      <c r="H162" s="3" t="str">
        <f t="shared" ref="H162:H165" si="11">CONCATENATE(I162,J162)</f>
        <v>http://lib.yzu.edu.tw/ajaxYZlib/Search/Holding.aspx?BiblioSNo=679032</v>
      </c>
      <c r="I162" s="2" t="s">
        <v>244</v>
      </c>
      <c r="J162" s="3">
        <v>679032</v>
      </c>
    </row>
    <row r="163" spans="1:10">
      <c r="A163" s="6" t="s">
        <v>526</v>
      </c>
      <c r="B163" s="7" t="str">
        <f t="shared" si="10"/>
        <v>用手走路的發明王: 身障發明家劉大潭</v>
      </c>
      <c r="C163" s="6" t="s">
        <v>524</v>
      </c>
      <c r="D163" s="6" t="s">
        <v>525</v>
      </c>
      <c r="E163" s="6">
        <v>2017</v>
      </c>
      <c r="F163" s="3" t="s">
        <v>527</v>
      </c>
      <c r="G163" s="3" t="s">
        <v>4</v>
      </c>
      <c r="H163" s="3" t="str">
        <f t="shared" si="11"/>
        <v>http://lib.yzu.edu.tw/ajaxYZlib/Search/Holding.aspx?BiblioSNo=679034</v>
      </c>
      <c r="I163" s="2" t="s">
        <v>244</v>
      </c>
      <c r="J163" s="3">
        <v>679034</v>
      </c>
    </row>
    <row r="164" spans="1:10">
      <c r="A164" s="6" t="s">
        <v>232</v>
      </c>
      <c r="B164" s="7" t="str">
        <f t="shared" si="10"/>
        <v>Life without limits : inspiration for a ridiculously good life</v>
      </c>
      <c r="C164" s="6" t="s">
        <v>230</v>
      </c>
      <c r="D164" s="6" t="s">
        <v>231</v>
      </c>
      <c r="E164" s="6">
        <v>2010</v>
      </c>
      <c r="F164" s="5" t="s">
        <v>233</v>
      </c>
      <c r="G164" s="3" t="s">
        <v>229</v>
      </c>
      <c r="H164" s="3" t="str">
        <f t="shared" si="11"/>
        <v>http://lib.yzu.edu.tw/ajaxYZlib/Search/Holding.aspx?BiblioSNo=476953</v>
      </c>
      <c r="I164" s="2" t="s">
        <v>244</v>
      </c>
      <c r="J164" s="3">
        <v>476953</v>
      </c>
    </row>
    <row r="165" spans="1:10">
      <c r="A165" s="6" t="s">
        <v>530</v>
      </c>
      <c r="B165" s="7" t="str">
        <f t="shared" si="10"/>
        <v>Raising the perfectly imperfect child : facing challenges with strength, courage, and hope</v>
      </c>
      <c r="C165" s="6" t="s">
        <v>528</v>
      </c>
      <c r="D165" s="6" t="s">
        <v>529</v>
      </c>
      <c r="E165" s="6">
        <v>2016</v>
      </c>
      <c r="F165" s="3" t="s">
        <v>531</v>
      </c>
      <c r="G165" s="3" t="s">
        <v>229</v>
      </c>
      <c r="H165" s="3" t="str">
        <f t="shared" si="11"/>
        <v>http://lib.yzu.edu.tw/ajaxYZlib/Search/Holding.aspx?BiblioSNo=678782</v>
      </c>
      <c r="I165" s="2" t="s">
        <v>244</v>
      </c>
      <c r="J165" s="3">
        <v>678782</v>
      </c>
    </row>
  </sheetData>
  <phoneticPr fontId="18" type="noConversion"/>
  <hyperlinks>
    <hyperlink ref="I3" r:id="rId1"/>
    <hyperlink ref="I4:I70" r:id="rId2" display="http://lib.yzu.edu.tw/ajaxYZlib/Search/Holding.aspx?BiblioSNo="/>
    <hyperlink ref="I71:I152" r:id="rId3" display="http://lib.yzu.edu.tw/ajaxYZlib/Search/Holding.aspx?BiblioSNo="/>
    <hyperlink ref="I152:I165" r:id="rId4" display="http://lib.yzu.edu.tw/ajaxYZlib/Search/Holding.aspx?BiblioSNo=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網頁連結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黃淑芬(資服處)</dc:creator>
  <cp:lastModifiedBy>黃美蓮</cp:lastModifiedBy>
  <dcterms:created xsi:type="dcterms:W3CDTF">2017-02-18T08:41:22Z</dcterms:created>
  <dcterms:modified xsi:type="dcterms:W3CDTF">2017-04-28T08:31:02Z</dcterms:modified>
</cp:coreProperties>
</file>